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eva_ka\Desktop\Мои документы\Отчет ежемесячный\Отчет 2025\"/>
    </mc:Choice>
  </mc:AlternateContent>
  <bookViews>
    <workbookView xWindow="0" yWindow="0" windowWidth="21570" windowHeight="9705" activeTab="2"/>
  </bookViews>
  <sheets>
    <sheet name="Количество обращений" sheetId="1" r:id="rId1"/>
    <sheet name="Поступило из районов, поселений" sheetId="2" r:id="rId2"/>
    <sheet name="Распределение по вопросам" sheetId="3" r:id="rId3"/>
  </sheets>
  <calcPr calcId="152511" refMode="R1C1"/>
</workbook>
</file>

<file path=xl/calcChain.xml><?xml version="1.0" encoding="utf-8"?>
<calcChain xmlns="http://schemas.openxmlformats.org/spreadsheetml/2006/main">
  <c r="Z8" i="3" l="1"/>
  <c r="R8" i="3"/>
  <c r="Q8" i="3" l="1"/>
  <c r="I8" i="3"/>
  <c r="D8" i="3"/>
  <c r="C8" i="3"/>
  <c r="AB8" i="3" l="1"/>
  <c r="AA8" i="3"/>
  <c r="X8" i="3"/>
  <c r="U8" i="3"/>
  <c r="L8" i="3"/>
  <c r="B8" i="3"/>
  <c r="H8" i="3" l="1"/>
  <c r="T8" i="3" l="1"/>
  <c r="K8" i="3"/>
  <c r="M8" i="3" l="1"/>
  <c r="AD8" i="3" l="1"/>
  <c r="AC8" i="3"/>
  <c r="Y8" i="3"/>
  <c r="W8" i="3"/>
  <c r="V8" i="3"/>
  <c r="S8" i="3"/>
  <c r="P8" i="3"/>
  <c r="O8" i="3"/>
  <c r="N8" i="3"/>
  <c r="J8" i="3"/>
  <c r="G8" i="3"/>
  <c r="F8" i="3"/>
  <c r="E8" i="3"/>
  <c r="AE8" i="3" l="1"/>
</calcChain>
</file>

<file path=xl/sharedStrings.xml><?xml version="1.0" encoding="utf-8"?>
<sst xmlns="http://schemas.openxmlformats.org/spreadsheetml/2006/main" count="66" uniqueCount="62">
  <si>
    <t>Количество обращений</t>
  </si>
  <si>
    <t>поддержано</t>
  </si>
  <si>
    <t>в том числе меры приняты</t>
  </si>
  <si>
    <t>разъяснено</t>
  </si>
  <si>
    <t>не поддержано</t>
  </si>
  <si>
    <t>из иных органов</t>
  </si>
  <si>
    <t>от заявителя</t>
  </si>
  <si>
    <t xml:space="preserve">всего 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</si>
  <si>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</si>
  <si>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</si>
  <si>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</si>
  <si>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</si>
  <si>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</si>
  <si>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</si>
  <si>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Поступило за предыдущий отчетный месяц</t>
  </si>
  <si>
    <t>Наименование муниципального района (городского округа)</t>
  </si>
  <si>
    <t>Губкинский городской округ</t>
  </si>
  <si>
    <t>Социальная сфера</t>
  </si>
  <si>
    <t>Жилищно-коммунальная сфера</t>
  </si>
  <si>
    <t>Вопросы</t>
  </si>
  <si>
    <t>Всего</t>
  </si>
  <si>
    <t>кол-во вопросов</t>
  </si>
  <si>
    <t>взято на контроль</t>
  </si>
  <si>
    <t>направлено на рассмотрение  в иные органы(всего):</t>
  </si>
  <si>
    <t>Социальное обеспечение и социальное страхование</t>
  </si>
  <si>
    <t>доля вопросов данной тематики в общем кол-ве вопросов</t>
  </si>
  <si>
    <t>Комплексное благоустройство</t>
  </si>
  <si>
    <t>Оборона</t>
  </si>
  <si>
    <t>Образование земельных участков (образование, раздел, выдел, объединение земельных участков). Возникновение прав на землю</t>
  </si>
  <si>
    <t>Оборона, безопасность, законность</t>
  </si>
  <si>
    <t>Образование. Наука. Культура</t>
  </si>
  <si>
    <t>Природные ресурсы и охрана окружающей природной среды</t>
  </si>
  <si>
    <t>Поступило обращений                    в орган за отчетный месяц 2025 года</t>
  </si>
  <si>
    <t>Результаты рассмотрения обращений  за отчетный месяц 2025 года</t>
  </si>
  <si>
    <t>Вопросы частного домовладения</t>
  </si>
  <si>
    <t>Экономика</t>
  </si>
  <si>
    <t>Содержание общего имущества (канализация, вентиляция, кровля, ограждающие конструкции, инженерное оборудование. Места общего пользования, придомовая территория)</t>
  </si>
  <si>
    <t>Благоустройство и ремонт подъездных дорог, в том числе тротуаров</t>
  </si>
  <si>
    <t>Защита прав на землю и рассмотрение земельных споров</t>
  </si>
  <si>
    <t>Отлов животных</t>
  </si>
  <si>
    <t>Жилище</t>
  </si>
  <si>
    <t>Государство, общество, политика</t>
  </si>
  <si>
    <t>Уличное освещение</t>
  </si>
  <si>
    <t>Конституционный строй</t>
  </si>
  <si>
    <t>Уборка снега, опавших листьев, мусора и посторонних предметов</t>
  </si>
  <si>
    <t>Коммунальное хозяйство</t>
  </si>
  <si>
    <t>Перебои в теплоснабжении</t>
  </si>
  <si>
    <t>Предоставление коммунальных услуг ненадлежащего качества</t>
  </si>
  <si>
    <t>Семья</t>
  </si>
  <si>
    <t>Градостроительство и архитектура</t>
  </si>
  <si>
    <t>Борьба с аварийностью. Безопасность дорожного движения</t>
  </si>
  <si>
    <t>Основы государственного управления</t>
  </si>
  <si>
    <t>Здравоохранение. Физическая культура и спорт. Туризм</t>
  </si>
  <si>
    <t>Хозяйственная деятельность (Промышленность; с/х; Связь; Торговля)</t>
  </si>
  <si>
    <t>Водоснабжение поселений</t>
  </si>
  <si>
    <t>Транспортное обслуживание населения, пассажирские перевозки</t>
  </si>
  <si>
    <t>Подключение индивидуальных жилых домов к централизованным сетям водо-, тепло-, газо-, эл.снабжения и водоотведения</t>
  </si>
  <si>
    <t>Перебои в водоотведении и уканализовании</t>
  </si>
  <si>
    <t>Количество вопросов, поступивших в администрацию Губкинского городского округа за декабрь 2025 года, с распределением по тематическим разделам</t>
  </si>
  <si>
    <t>Капитальный ремонт общего имущества</t>
  </si>
  <si>
    <t>Количество обращений, поступивших в  администрацию Губкинского городского округа за декабрь 2025 год</t>
  </si>
  <si>
    <t>Количество обращений, поступивших в администрацию Губкинского городского округа за декабрь 2025 года с распределением по  муниципальным районам (городским округам)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</si>
</sst>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9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8" fillId="0" borderId="11" xfId="0" applyFont="1" applyBorder="1"/>
    <xf numFmtId="0" fontId="9" fillId="0" borderId="11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 readingOrder="1"/>
    </xf>
    <xf numFmtId="0" fontId="7" fillId="0" borderId="1" xfId="0" applyFont="1" applyBorder="1" applyAlignment="1">
      <alignment horizontal="center" vertical="center"/>
    </xf>
    <xf numFmtId="0" fontId="11" fillId="0" borderId="0" xfId="0" applyFont="1"/>
    <xf numFmtId="10" fontId="7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7" fillId="0" borderId="4" xfId="0" applyFont="1" applyBorder="1" applyAlignment="1">
      <alignment horizontal="center" vertical="center" textRotation="90" wrapText="1" readingOrder="1"/>
    </xf>
    <xf numFmtId="0" fontId="0" fillId="0" borderId="0" xfId="0"/>
    <xf numFmtId="0" fontId="5" fillId="0" borderId="3" xfId="0" applyFont="1" applyBorder="1"/>
    <xf numFmtId="0" fontId="7" fillId="0" borderId="1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 wrapText="1" readingOrder="1"/>
    </xf>
    <xf numFmtId="0" fontId="6" fillId="0" borderId="3" xfId="0" applyFont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13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 wrapText="1"/>
    </xf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5888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20" zoomScaleNormal="120" workbookViewId="0">
      <selection activeCell="G21" sqref="G21"/>
    </sheetView>
  </sheetViews>
  <sheetFormatPr defaultRowHeight="15" x14ac:dyDescent="0.25"/>
  <cols>
    <col min="1" max="1" width="34.7109375" customWidth="1"/>
    <col min="2" max="2" width="38.140625" customWidth="1"/>
    <col min="3" max="3" width="13.5703125" customWidth="1"/>
  </cols>
  <sheetData>
    <row r="1" spans="1:3" ht="15" customHeight="1" x14ac:dyDescent="0.25">
      <c r="A1" s="43" t="s">
        <v>60</v>
      </c>
      <c r="B1" s="43"/>
      <c r="C1" s="43"/>
    </row>
    <row r="2" spans="1:3" ht="23.25" customHeight="1" thickBot="1" x14ac:dyDescent="0.3">
      <c r="A2" s="43"/>
      <c r="B2" s="43"/>
      <c r="C2" s="43"/>
    </row>
    <row r="3" spans="1:3" ht="15.75" hidden="1" thickBot="1" x14ac:dyDescent="0.3"/>
    <row r="4" spans="1:3" ht="15.75" hidden="1" thickBot="1" x14ac:dyDescent="0.3"/>
    <row r="5" spans="1:3" ht="15.75" hidden="1" thickBot="1" x14ac:dyDescent="0.3"/>
    <row r="6" spans="1:3" s="2" customFormat="1" ht="31.5" customHeight="1" thickTop="1" thickBot="1" x14ac:dyDescent="0.35">
      <c r="A6" s="45" t="s">
        <v>14</v>
      </c>
      <c r="B6" s="46"/>
      <c r="C6" s="18">
        <v>55</v>
      </c>
    </row>
    <row r="7" spans="1:3" s="2" customFormat="1" ht="22.5" customHeight="1" thickTop="1" thickBot="1" x14ac:dyDescent="0.35">
      <c r="A7" s="47" t="s">
        <v>32</v>
      </c>
      <c r="B7" s="12" t="s">
        <v>7</v>
      </c>
      <c r="C7" s="18">
        <v>53</v>
      </c>
    </row>
    <row r="8" spans="1:3" s="2" customFormat="1" ht="23.25" customHeight="1" thickTop="1" thickBot="1" x14ac:dyDescent="0.35">
      <c r="A8" s="48"/>
      <c r="B8" s="13" t="s">
        <v>8</v>
      </c>
      <c r="C8" s="18">
        <v>41</v>
      </c>
    </row>
    <row r="9" spans="1:3" s="2" customFormat="1" ht="37.5" customHeight="1" thickTop="1" thickBot="1" x14ac:dyDescent="0.35">
      <c r="A9" s="48"/>
      <c r="B9" s="13" t="s">
        <v>9</v>
      </c>
      <c r="C9" s="18">
        <v>8</v>
      </c>
    </row>
    <row r="10" spans="1:3" s="2" customFormat="1" ht="21" customHeight="1" thickTop="1" thickBot="1" x14ac:dyDescent="0.35">
      <c r="A10" s="48"/>
      <c r="B10" s="13" t="s">
        <v>10</v>
      </c>
      <c r="C10" s="18">
        <v>4</v>
      </c>
    </row>
    <row r="11" spans="1:3" s="2" customFormat="1" ht="20.25" thickTop="1" thickBot="1" x14ac:dyDescent="0.35">
      <c r="A11" s="48"/>
      <c r="B11" s="14" t="s">
        <v>11</v>
      </c>
      <c r="C11" s="18">
        <v>0</v>
      </c>
    </row>
    <row r="12" spans="1:3" s="2" customFormat="1" ht="20.25" thickTop="1" thickBot="1" x14ac:dyDescent="0.35">
      <c r="A12" s="48"/>
      <c r="B12" s="14" t="s">
        <v>12</v>
      </c>
      <c r="C12" s="18">
        <v>0</v>
      </c>
    </row>
    <row r="13" spans="1:3" s="2" customFormat="1" ht="20.25" thickTop="1" thickBot="1" x14ac:dyDescent="0.35">
      <c r="A13" s="48"/>
      <c r="B13" s="14" t="s">
        <v>13</v>
      </c>
      <c r="C13" s="18">
        <v>0</v>
      </c>
    </row>
    <row r="14" spans="1:3" s="3" customFormat="1" ht="20.25" thickTop="1" thickBot="1" x14ac:dyDescent="0.35">
      <c r="A14" s="48"/>
      <c r="B14" s="15" t="s">
        <v>5</v>
      </c>
      <c r="C14" s="18">
        <v>15</v>
      </c>
    </row>
    <row r="15" spans="1:3" s="2" customFormat="1" ht="20.25" thickTop="1" thickBot="1" x14ac:dyDescent="0.35">
      <c r="A15" s="48"/>
      <c r="B15" s="15" t="s">
        <v>6</v>
      </c>
      <c r="C15" s="18">
        <v>38</v>
      </c>
    </row>
    <row r="16" spans="1:3" s="2" customFormat="1" ht="20.25" thickTop="1" thickBot="1" x14ac:dyDescent="0.35">
      <c r="A16" s="48"/>
      <c r="B16" s="16" t="s">
        <v>22</v>
      </c>
      <c r="C16" s="18">
        <v>0</v>
      </c>
    </row>
    <row r="17" spans="1:3" s="2" customFormat="1" ht="41.25" customHeight="1" thickTop="1" thickBot="1" x14ac:dyDescent="0.35">
      <c r="A17" s="49"/>
      <c r="B17" s="17" t="s">
        <v>23</v>
      </c>
      <c r="C17" s="20">
        <v>0</v>
      </c>
    </row>
    <row r="18" spans="1:3" s="2" customFormat="1" ht="28.5" customHeight="1" thickTop="1" thickBot="1" x14ac:dyDescent="0.35">
      <c r="A18" s="44" t="s">
        <v>33</v>
      </c>
      <c r="B18" s="19" t="s">
        <v>1</v>
      </c>
      <c r="C18" s="18">
        <v>17</v>
      </c>
    </row>
    <row r="19" spans="1:3" s="2" customFormat="1" ht="20.25" customHeight="1" thickTop="1" thickBot="1" x14ac:dyDescent="0.35">
      <c r="A19" s="44"/>
      <c r="B19" s="16" t="s">
        <v>2</v>
      </c>
      <c r="C19" s="18">
        <v>10</v>
      </c>
    </row>
    <row r="20" spans="1:3" s="2" customFormat="1" ht="24" customHeight="1" thickTop="1" thickBot="1" x14ac:dyDescent="0.35">
      <c r="A20" s="44"/>
      <c r="B20" s="16" t="s">
        <v>3</v>
      </c>
      <c r="C20" s="18">
        <v>41</v>
      </c>
    </row>
    <row r="21" spans="1:3" s="2" customFormat="1" ht="23.25" customHeight="1" thickTop="1" thickBot="1" x14ac:dyDescent="0.35">
      <c r="A21" s="44"/>
      <c r="B21" s="16" t="s">
        <v>4</v>
      </c>
      <c r="C21" s="18">
        <v>3</v>
      </c>
    </row>
    <row r="22" spans="1:3" ht="15.75" thickTop="1" x14ac:dyDescent="0.25"/>
  </sheetData>
  <mergeCells count="4">
    <mergeCell ref="A1:C2"/>
    <mergeCell ref="A18:A21"/>
    <mergeCell ref="A6:B6"/>
    <mergeCell ref="A7:A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21" sqref="B21"/>
    </sheetView>
  </sheetViews>
  <sheetFormatPr defaultRowHeight="15" x14ac:dyDescent="0.25"/>
  <cols>
    <col min="1" max="1" width="58.42578125" customWidth="1"/>
    <col min="2" max="2" width="30.140625" customWidth="1"/>
    <col min="4" max="5" width="9.140625" customWidth="1"/>
  </cols>
  <sheetData>
    <row r="1" spans="1:2" ht="73.5" customHeight="1" x14ac:dyDescent="0.25">
      <c r="A1" s="43" t="s">
        <v>61</v>
      </c>
      <c r="B1" s="43"/>
    </row>
    <row r="3" spans="1:2" ht="46.5" customHeight="1" x14ac:dyDescent="0.25">
      <c r="A3" s="4" t="s">
        <v>15</v>
      </c>
      <c r="B3" s="4" t="s">
        <v>0</v>
      </c>
    </row>
    <row r="4" spans="1:2" ht="38.25" customHeight="1" x14ac:dyDescent="0.3">
      <c r="A4" s="5" t="s">
        <v>16</v>
      </c>
      <c r="B4" s="1">
        <v>0</v>
      </c>
    </row>
    <row r="5" spans="1:2" ht="18.75" x14ac:dyDescent="0.3">
      <c r="A5" s="2"/>
      <c r="B5" s="2"/>
    </row>
    <row r="9" spans="1:2" ht="21" x14ac:dyDescent="0.35">
      <c r="A9" s="23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zoomScale="80" zoomScaleNormal="80" workbookViewId="0">
      <selection activeCell="U48" sqref="U48"/>
    </sheetView>
  </sheetViews>
  <sheetFormatPr defaultRowHeight="15" x14ac:dyDescent="0.25"/>
  <cols>
    <col min="1" max="1" width="17.85546875" customWidth="1"/>
    <col min="2" max="2" width="9" style="36" customWidth="1"/>
    <col min="3" max="4" width="9" style="37" customWidth="1"/>
    <col min="5" max="5" width="8.7109375" style="29" customWidth="1"/>
    <col min="6" max="6" width="10.28515625" style="26" customWidth="1"/>
    <col min="7" max="7" width="8.7109375" style="29" customWidth="1"/>
    <col min="8" max="8" width="10" customWidth="1"/>
    <col min="9" max="9" width="10" style="37" customWidth="1"/>
    <col min="10" max="10" width="9.28515625" style="25" customWidth="1"/>
    <col min="11" max="11" width="9.28515625" style="35" customWidth="1"/>
    <col min="12" max="12" width="9.28515625" style="36" customWidth="1"/>
    <col min="13" max="13" width="9.28515625" style="34" customWidth="1"/>
    <col min="14" max="14" width="9.42578125" style="25" customWidth="1"/>
    <col min="15" max="15" width="8.85546875" customWidth="1"/>
    <col min="16" max="16" width="9.7109375" customWidth="1"/>
    <col min="17" max="17" width="9.85546875" style="34" customWidth="1"/>
    <col min="18" max="18" width="9.85546875" style="40" customWidth="1"/>
    <col min="19" max="19" width="9.7109375" style="29" customWidth="1"/>
    <col min="20" max="20" width="9.7109375" style="35" customWidth="1"/>
    <col min="21" max="21" width="11.85546875" style="36" customWidth="1"/>
    <col min="22" max="22" width="9.28515625" style="29" customWidth="1"/>
    <col min="23" max="23" width="9.85546875" customWidth="1"/>
    <col min="24" max="24" width="9.85546875" style="36" customWidth="1"/>
    <col min="25" max="25" width="9.28515625" style="27" customWidth="1"/>
    <col min="26" max="26" width="9.28515625" style="40" customWidth="1"/>
    <col min="27" max="28" width="9.28515625" style="36" customWidth="1"/>
    <col min="29" max="29" width="9.85546875" customWidth="1"/>
    <col min="30" max="30" width="8.7109375" style="25" customWidth="1"/>
    <col min="31" max="31" width="11.140625" customWidth="1"/>
  </cols>
  <sheetData>
    <row r="1" spans="1:31" s="2" customFormat="1" ht="36.75" customHeight="1" x14ac:dyDescent="0.3">
      <c r="A1" s="43" t="s">
        <v>58</v>
      </c>
      <c r="B1" s="43"/>
      <c r="C1" s="43"/>
      <c r="D1" s="43"/>
      <c r="E1" s="43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</row>
    <row r="2" spans="1:31" s="6" customFormat="1" ht="18.75" x14ac:dyDescent="0.3"/>
    <row r="3" spans="1:31" s="8" customFormat="1" ht="20.25" customHeight="1" x14ac:dyDescent="0.3">
      <c r="A3" s="7"/>
      <c r="B3" s="30"/>
      <c r="C3" s="30"/>
      <c r="D3" s="30"/>
      <c r="E3" s="30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51" t="s">
        <v>20</v>
      </c>
    </row>
    <row r="4" spans="1:31" s="8" customFormat="1" ht="124.5" customHeight="1" x14ac:dyDescent="0.3">
      <c r="A4" s="7"/>
      <c r="B4" s="60" t="s">
        <v>41</v>
      </c>
      <c r="C4" s="61"/>
      <c r="D4" s="62" t="s">
        <v>17</v>
      </c>
      <c r="E4" s="64"/>
      <c r="F4" s="64"/>
      <c r="G4" s="65"/>
      <c r="H4" s="54" t="s">
        <v>35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41" t="s">
        <v>29</v>
      </c>
      <c r="V4" s="56" t="s">
        <v>18</v>
      </c>
      <c r="W4" s="57"/>
      <c r="X4" s="57"/>
      <c r="Y4" s="57"/>
      <c r="Z4" s="57"/>
      <c r="AA4" s="57"/>
      <c r="AB4" s="57"/>
      <c r="AC4" s="57"/>
      <c r="AD4" s="57"/>
      <c r="AE4" s="52"/>
    </row>
    <row r="5" spans="1:31" s="10" customFormat="1" ht="18.75" x14ac:dyDescent="0.3">
      <c r="A5" s="9"/>
      <c r="B5" s="58" t="s">
        <v>19</v>
      </c>
      <c r="C5" s="59"/>
      <c r="D5" s="63" t="s">
        <v>19</v>
      </c>
      <c r="E5" s="66"/>
      <c r="F5" s="66"/>
      <c r="G5" s="67"/>
      <c r="H5" s="55" t="s">
        <v>19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42" t="s">
        <v>19</v>
      </c>
      <c r="V5" s="58" t="s">
        <v>19</v>
      </c>
      <c r="W5" s="59"/>
      <c r="X5" s="59"/>
      <c r="Y5" s="59"/>
      <c r="Z5" s="59"/>
      <c r="AA5" s="59"/>
      <c r="AB5" s="59"/>
      <c r="AC5" s="59"/>
      <c r="AD5" s="59"/>
      <c r="AE5" s="53"/>
    </row>
    <row r="6" spans="1:31" s="10" customFormat="1" ht="409.5" customHeight="1" x14ac:dyDescent="0.3">
      <c r="A6" s="9"/>
      <c r="B6" s="31" t="s">
        <v>43</v>
      </c>
      <c r="C6" s="31" t="s">
        <v>51</v>
      </c>
      <c r="D6" s="39" t="s">
        <v>48</v>
      </c>
      <c r="E6" s="38" t="s">
        <v>52</v>
      </c>
      <c r="F6" s="21" t="s">
        <v>24</v>
      </c>
      <c r="G6" s="21" t="s">
        <v>30</v>
      </c>
      <c r="H6" s="21" t="s">
        <v>53</v>
      </c>
      <c r="I6" s="21" t="s">
        <v>49</v>
      </c>
      <c r="J6" s="21" t="s">
        <v>26</v>
      </c>
      <c r="K6" s="21" t="s">
        <v>42</v>
      </c>
      <c r="L6" s="21" t="s">
        <v>44</v>
      </c>
      <c r="M6" s="21" t="s">
        <v>54</v>
      </c>
      <c r="N6" s="21" t="s">
        <v>37</v>
      </c>
      <c r="O6" s="21" t="s">
        <v>31</v>
      </c>
      <c r="P6" s="21" t="s">
        <v>28</v>
      </c>
      <c r="Q6" s="21" t="s">
        <v>38</v>
      </c>
      <c r="R6" s="21" t="s">
        <v>39</v>
      </c>
      <c r="S6" s="21" t="s">
        <v>55</v>
      </c>
      <c r="T6" s="21" t="s">
        <v>50</v>
      </c>
      <c r="U6" s="21" t="s">
        <v>27</v>
      </c>
      <c r="V6" s="32" t="s">
        <v>40</v>
      </c>
      <c r="W6" s="21" t="s">
        <v>34</v>
      </c>
      <c r="X6" s="21" t="s">
        <v>45</v>
      </c>
      <c r="Y6" s="21" t="s">
        <v>46</v>
      </c>
      <c r="Z6" s="21" t="s">
        <v>57</v>
      </c>
      <c r="AA6" s="21" t="s">
        <v>56</v>
      </c>
      <c r="AB6" s="21" t="s">
        <v>59</v>
      </c>
      <c r="AC6" s="28" t="s">
        <v>36</v>
      </c>
      <c r="AD6" s="28" t="s">
        <v>47</v>
      </c>
      <c r="AE6" s="9"/>
    </row>
    <row r="7" spans="1:31" s="10" customFormat="1" ht="37.5" x14ac:dyDescent="0.3">
      <c r="A7" s="11" t="s">
        <v>21</v>
      </c>
      <c r="B7" s="68">
        <v>3</v>
      </c>
      <c r="C7" s="68">
        <v>5</v>
      </c>
      <c r="D7" s="68">
        <v>1</v>
      </c>
      <c r="E7" s="68">
        <v>1</v>
      </c>
      <c r="F7" s="69">
        <v>6</v>
      </c>
      <c r="G7" s="69">
        <v>8</v>
      </c>
      <c r="H7" s="69">
        <v>4</v>
      </c>
      <c r="I7" s="69">
        <v>4</v>
      </c>
      <c r="J7" s="69">
        <v>6</v>
      </c>
      <c r="K7" s="69">
        <v>2</v>
      </c>
      <c r="L7" s="69">
        <v>1</v>
      </c>
      <c r="M7" s="69">
        <v>2</v>
      </c>
      <c r="N7" s="69">
        <v>2</v>
      </c>
      <c r="O7" s="69">
        <v>5</v>
      </c>
      <c r="P7" s="69">
        <v>1</v>
      </c>
      <c r="Q7" s="69">
        <v>5</v>
      </c>
      <c r="R7" s="69">
        <v>2</v>
      </c>
      <c r="S7" s="69">
        <v>2</v>
      </c>
      <c r="T7" s="69">
        <v>1</v>
      </c>
      <c r="U7" s="69">
        <v>2</v>
      </c>
      <c r="V7" s="69">
        <v>3</v>
      </c>
      <c r="W7" s="69">
        <v>2</v>
      </c>
      <c r="X7" s="69">
        <v>1</v>
      </c>
      <c r="Y7" s="69">
        <v>5</v>
      </c>
      <c r="Z7" s="69">
        <v>1</v>
      </c>
      <c r="AA7" s="69">
        <v>3</v>
      </c>
      <c r="AB7" s="69">
        <v>1</v>
      </c>
      <c r="AC7" s="69">
        <v>6</v>
      </c>
      <c r="AD7" s="69">
        <v>1</v>
      </c>
      <c r="AE7" s="22">
        <v>86</v>
      </c>
    </row>
    <row r="8" spans="1:31" s="10" customFormat="1" ht="112.5" x14ac:dyDescent="0.3">
      <c r="A8" s="11" t="s">
        <v>25</v>
      </c>
      <c r="B8" s="24">
        <f>(B7/AE7)*100%</f>
        <v>3.4883720930232558E-2</v>
      </c>
      <c r="C8" s="24">
        <f>(C7/AE7)*100%</f>
        <v>5.8139534883720929E-2</v>
      </c>
      <c r="D8" s="24">
        <f>(D7/AE7)*100%</f>
        <v>1.1627906976744186E-2</v>
      </c>
      <c r="E8" s="24">
        <f>(E7/AE7)*100%</f>
        <v>1.1627906976744186E-2</v>
      </c>
      <c r="F8" s="24">
        <f>(F7/AE7)*100%</f>
        <v>6.9767441860465115E-2</v>
      </c>
      <c r="G8" s="24">
        <f>(G7/AE7)*100%</f>
        <v>9.3023255813953487E-2</v>
      </c>
      <c r="H8" s="24">
        <f>(H7/AE7)*100%</f>
        <v>4.6511627906976744E-2</v>
      </c>
      <c r="I8" s="24">
        <f>(I7/AE7)*100%</f>
        <v>4.6511627906976744E-2</v>
      </c>
      <c r="J8" s="24">
        <f>(J7/AE7)*100%</f>
        <v>6.9767441860465115E-2</v>
      </c>
      <c r="K8" s="24">
        <f>(K7/AE7)*100%</f>
        <v>2.3255813953488372E-2</v>
      </c>
      <c r="L8" s="24">
        <f>(L7/AE7)*100%</f>
        <v>1.1627906976744186E-2</v>
      </c>
      <c r="M8" s="24">
        <f>(M7/AE7)*100%</f>
        <v>2.3255813953488372E-2</v>
      </c>
      <c r="N8" s="24">
        <f>(N7/AE7)*100%</f>
        <v>2.3255813953488372E-2</v>
      </c>
      <c r="O8" s="24">
        <f>(O7/AE7)*100%</f>
        <v>5.8139534883720929E-2</v>
      </c>
      <c r="P8" s="24">
        <f>(P7/AE7)*100%</f>
        <v>1.1627906976744186E-2</v>
      </c>
      <c r="Q8" s="24">
        <f>(Q7/AE7)*100%</f>
        <v>5.8139534883720929E-2</v>
      </c>
      <c r="R8" s="24">
        <f>(R7/AE7)*100%</f>
        <v>2.3255813953488372E-2</v>
      </c>
      <c r="S8" s="24">
        <f>(S7/AE7)*100%</f>
        <v>2.3255813953488372E-2</v>
      </c>
      <c r="T8" s="24">
        <f>(T7/AE7)*100%</f>
        <v>1.1627906976744186E-2</v>
      </c>
      <c r="U8" s="24">
        <f>(U7/AE7)*100%</f>
        <v>2.3255813953488372E-2</v>
      </c>
      <c r="V8" s="24">
        <f>(V7/AE7)*100%</f>
        <v>3.4883720930232558E-2</v>
      </c>
      <c r="W8" s="24">
        <f>(W7/AE7)*100%</f>
        <v>2.3255813953488372E-2</v>
      </c>
      <c r="X8" s="24">
        <f>(X7/AE7)*100%</f>
        <v>1.1627906976744186E-2</v>
      </c>
      <c r="Y8" s="24">
        <f>(Y7/AE7)*100%</f>
        <v>5.8139534883720929E-2</v>
      </c>
      <c r="Z8" s="24">
        <f>(Z7/AE7)*100%</f>
        <v>1.1627906976744186E-2</v>
      </c>
      <c r="AA8" s="24">
        <f>(AA7/AE7)*100%</f>
        <v>3.4883720930232558E-2</v>
      </c>
      <c r="AB8" s="24">
        <f>(AB7/AE7)*100%</f>
        <v>1.1627906976744186E-2</v>
      </c>
      <c r="AC8" s="24">
        <f>(AC7/AE7)*100%</f>
        <v>6.9767441860465115E-2</v>
      </c>
      <c r="AD8" s="24">
        <f>(AD7/AE7)*100%</f>
        <v>1.1627906976744186E-2</v>
      </c>
      <c r="AE8" s="24">
        <f>SUM(B8:AD8)</f>
        <v>1.0000000000000002</v>
      </c>
    </row>
  </sheetData>
  <mergeCells count="10">
    <mergeCell ref="A1:AE1"/>
    <mergeCell ref="AE3:AE5"/>
    <mergeCell ref="H4:T4"/>
    <mergeCell ref="H5:T5"/>
    <mergeCell ref="V4:AD4"/>
    <mergeCell ref="V5:AD5"/>
    <mergeCell ref="B5:C5"/>
    <mergeCell ref="B4:C4"/>
    <mergeCell ref="D4:G4"/>
    <mergeCell ref="D5:G5"/>
  </mergeCells>
  <pageMargins left="0.31496062992125984" right="0.31496062992125984" top="0.55118110236220474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Количество обращений</vt:lpstr>
      <vt:lpstr>Поступило из районов, поселений</vt:lpstr>
      <vt:lpstr>Распределение по вопросам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Карина Сергеева</cp:lastModifiedBy>
  <cp:lastPrinted>2026-01-13T09:54:33Z</cp:lastPrinted>
  <dcterms:created xsi:type="dcterms:W3CDTF">2019-08-12T15:56:07Z</dcterms:created>
  <dcterms:modified xsi:type="dcterms:W3CDTF">2026-01-13T09:54:39Z</dcterms:modified>
</cp:coreProperties>
</file>