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Лист3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3"/>
  <c r="G20"/>
  <c r="I20"/>
  <c r="D21"/>
  <c r="F20"/>
  <c r="H20"/>
  <c r="C21"/>
  <c r="B21"/>
  <c r="I9"/>
  <c r="I10"/>
  <c r="I11"/>
  <c r="I12"/>
  <c r="I13"/>
  <c r="I14"/>
  <c r="I15"/>
  <c r="I16"/>
  <c r="I17"/>
  <c r="I18"/>
  <c r="I19"/>
  <c r="I8"/>
  <c r="H9"/>
  <c r="H10"/>
  <c r="H11"/>
  <c r="H12"/>
  <c r="H13"/>
  <c r="H14"/>
  <c r="H15"/>
  <c r="H16"/>
  <c r="H17"/>
  <c r="H18"/>
  <c r="H19"/>
  <c r="H8"/>
  <c r="G9"/>
  <c r="G10"/>
  <c r="G11"/>
  <c r="G12"/>
  <c r="G13"/>
  <c r="G14"/>
  <c r="G15"/>
  <c r="G16"/>
  <c r="G17"/>
  <c r="G18"/>
  <c r="G19"/>
  <c r="G8"/>
  <c r="F9"/>
  <c r="F10"/>
  <c r="F11"/>
  <c r="F12"/>
  <c r="F13"/>
  <c r="F14"/>
  <c r="F15"/>
  <c r="F16"/>
  <c r="F17"/>
  <c r="F18"/>
  <c r="F19"/>
  <c r="F8"/>
  <c r="G21"/>
  <c r="F21"/>
  <c r="I21" l="1"/>
  <c r="H21"/>
</calcChain>
</file>

<file path=xl/sharedStrings.xml><?xml version="1.0" encoding="utf-8"?>
<sst xmlns="http://schemas.openxmlformats.org/spreadsheetml/2006/main" count="28" uniqueCount="26">
  <si>
    <t>Наименование показателей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</si>
  <si>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</si>
  <si>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</si>
  <si>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</si>
  <si>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</si>
  <si>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ЖИЛИЩНО_КОММУНАЛЬНОЕ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</si>
  <si>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</si>
  <si>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</si>
  <si>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</si>
  <si>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</si>
  <si>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</si>
  <si>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</si>
  <si>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</si>
  <si>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ИНФОРМАЦИЯ</t>
  </si>
  <si>
    <t>ИТОГО:</t>
  </si>
  <si>
    <t>Отклонения к исполнению</t>
  </si>
  <si>
    <t>План</t>
  </si>
  <si>
    <t>2022 год</t>
  </si>
  <si>
    <t>2021 год</t>
  </si>
  <si>
    <t>Отклонения к плану</t>
  </si>
  <si>
    <t xml:space="preserve">% исполнения к плану </t>
  </si>
  <si>
    <t xml:space="preserve">% исполнения к факту </t>
  </si>
  <si>
    <t>ОБСЛУЖИВАНИЕ ГОСУДАРСТВЕННОГО (МУНИЦИПАЛЬНОГО) ДОЛГА</t>
  </si>
  <si>
    <t>об исполнении бюджета Губкинского городского округа за 1 квартал 2022 год</t>
  </si>
  <si>
    <t>Исполнение 1 квартал</t>
  </si>
  <si>
    <t>тыс.рублей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</si>
</sst>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Normal="100" workbookViewId="0">
      <selection activeCell="M13" sqref="M13"/>
    </sheetView>
  </sheetViews>
  <sheetFormatPr defaultRowHeight="15"/>
  <cols>
    <col min="1" max="1" width="36.140625" customWidth="1"/>
    <col min="2" max="2" width="14.28515625" customWidth="1"/>
    <col min="3" max="3" width="13.140625" customWidth="1"/>
    <col min="4" max="4" width="12.5703125" customWidth="1"/>
    <col min="5" max="5" width="12.7109375" customWidth="1"/>
    <col min="6" max="7" width="14.140625" customWidth="1"/>
    <col min="8" max="8" width="14.7109375" customWidth="1"/>
    <col min="9" max="9" width="14.42578125" customWidth="1"/>
  </cols>
  <sheetData>
    <row r="2" spans="1:9">
      <c r="A2" s="9" t="s">
        <v>13</v>
      </c>
      <c r="B2" s="9"/>
      <c r="C2" s="9"/>
      <c r="D2" s="9"/>
      <c r="E2" s="9"/>
      <c r="F2" s="10"/>
      <c r="G2" s="10"/>
      <c r="H2" s="10"/>
      <c r="I2" s="10"/>
    </row>
    <row r="3" spans="1:9">
      <c r="A3" s="9" t="s">
        <v>23</v>
      </c>
      <c r="B3" s="9"/>
      <c r="C3" s="9"/>
      <c r="D3" s="9"/>
      <c r="E3" s="9"/>
      <c r="F3" s="10"/>
      <c r="G3" s="10"/>
      <c r="H3" s="10"/>
      <c r="I3" s="10"/>
    </row>
    <row r="5" spans="1:9">
      <c r="I5" s="15" t="s">
        <v>25</v>
      </c>
    </row>
    <row r="6" spans="1:9" s="1" customFormat="1" ht="20.25" customHeight="1">
      <c r="A6" s="5" t="s">
        <v>0</v>
      </c>
      <c r="B6" s="7" t="s">
        <v>17</v>
      </c>
      <c r="C6" s="8"/>
      <c r="D6" s="7" t="s">
        <v>18</v>
      </c>
      <c r="E6" s="8"/>
      <c r="F6" s="5" t="s">
        <v>19</v>
      </c>
      <c r="G6" s="5" t="s">
        <v>15</v>
      </c>
      <c r="H6" s="5" t="s">
        <v>20</v>
      </c>
      <c r="I6" s="5" t="s">
        <v>21</v>
      </c>
    </row>
    <row r="7" spans="1:9" s="1" customFormat="1" ht="37.5" customHeight="1">
      <c r="A7" s="6"/>
      <c r="B7" s="4" t="s">
        <v>16</v>
      </c>
      <c r="C7" s="4" t="s">
        <v>24</v>
      </c>
      <c r="D7" s="4" t="s">
        <v>16</v>
      </c>
      <c r="E7" s="4" t="s">
        <v>24</v>
      </c>
      <c r="F7" s="6"/>
      <c r="G7" s="6"/>
      <c r="H7" s="6"/>
      <c r="I7" s="6"/>
    </row>
    <row r="8" spans="1:9">
      <c r="A8" s="2" t="s">
        <v>1</v>
      </c>
      <c r="B8" s="3">
        <v>293011.09999999998</v>
      </c>
      <c r="C8" s="12">
        <v>54754</v>
      </c>
      <c r="D8" s="13">
        <v>245058.8</v>
      </c>
      <c r="E8" s="13">
        <v>48724</v>
      </c>
      <c r="F8" s="3">
        <f t="shared" ref="F8:F21" si="0">B8-D8</f>
        <v>47952.299999999988</v>
      </c>
      <c r="G8" s="3">
        <f t="shared" ref="G8:G21" si="1">C8-E8</f>
        <v>6030</v>
      </c>
      <c r="H8" s="14">
        <f t="shared" ref="H8:H21" si="2">B8/D8*100</f>
        <v>119.56767110587336</v>
      </c>
      <c r="I8" s="14">
        <f t="shared" ref="I8:I21" si="3">C8/E8*100</f>
        <v>112.37583121254413</v>
      </c>
    </row>
    <row r="9" spans="1:9">
      <c r="A9" s="2" t="s">
        <v>2</v>
      </c>
      <c r="B9" s="3">
        <v>327</v>
      </c>
      <c r="C9" s="12">
        <v>27</v>
      </c>
      <c r="D9" s="13">
        <v>247</v>
      </c>
      <c r="E9" s="13">
        <v>27</v>
      </c>
      <c r="F9" s="3">
        <f t="shared" si="0"/>
        <v>80</v>
      </c>
      <c r="G9" s="3">
        <f t="shared" si="1"/>
        <v>0</v>
      </c>
      <c r="H9" s="14">
        <f t="shared" si="2"/>
        <v>132.38866396761134</v>
      </c>
      <c r="I9" s="14">
        <f t="shared" si="3"/>
        <v>100</v>
      </c>
    </row>
    <row r="10" spans="1:9" ht="45">
      <c r="A10" s="2" t="s">
        <v>3</v>
      </c>
      <c r="B10" s="3">
        <v>19186</v>
      </c>
      <c r="C10" s="12">
        <v>4936</v>
      </c>
      <c r="D10" s="13">
        <v>17589</v>
      </c>
      <c r="E10" s="13">
        <v>6966</v>
      </c>
      <c r="F10" s="3">
        <f t="shared" si="0"/>
        <v>1597</v>
      </c>
      <c r="G10" s="3">
        <f t="shared" si="1"/>
        <v>-2030</v>
      </c>
      <c r="H10" s="14">
        <f t="shared" si="2"/>
        <v>109.07953834783103</v>
      </c>
      <c r="I10" s="14">
        <f t="shared" si="3"/>
        <v>70.858455354579391</v>
      </c>
    </row>
    <row r="11" spans="1:9">
      <c r="A11" s="2" t="s">
        <v>4</v>
      </c>
      <c r="B11" s="3">
        <v>774643.6</v>
      </c>
      <c r="C11" s="12">
        <v>88353</v>
      </c>
      <c r="D11" s="13">
        <v>714820.7</v>
      </c>
      <c r="E11" s="13">
        <v>83261</v>
      </c>
      <c r="F11" s="3">
        <f t="shared" si="0"/>
        <v>59822.900000000023</v>
      </c>
      <c r="G11" s="3">
        <f t="shared" si="1"/>
        <v>5092</v>
      </c>
      <c r="H11" s="14">
        <f t="shared" si="2"/>
        <v>108.36893783294188</v>
      </c>
      <c r="I11" s="14">
        <f t="shared" si="3"/>
        <v>106.1157084349215</v>
      </c>
    </row>
    <row r="12" spans="1:9" ht="30">
      <c r="A12" s="2" t="s">
        <v>5</v>
      </c>
      <c r="B12" s="3">
        <v>1241185.7</v>
      </c>
      <c r="C12" s="12">
        <v>48379</v>
      </c>
      <c r="D12" s="13">
        <v>276408.2</v>
      </c>
      <c r="E12" s="13">
        <v>27376</v>
      </c>
      <c r="F12" s="3">
        <f t="shared" si="0"/>
        <v>964777.5</v>
      </c>
      <c r="G12" s="3">
        <f t="shared" si="1"/>
        <v>21003</v>
      </c>
      <c r="H12" s="14">
        <f t="shared" si="2"/>
        <v>449.04083887525763</v>
      </c>
      <c r="I12" s="14">
        <f t="shared" si="3"/>
        <v>176.72048509643483</v>
      </c>
    </row>
    <row r="13" spans="1:9">
      <c r="A13" s="2" t="s">
        <v>6</v>
      </c>
      <c r="B13" s="3">
        <v>13273.7</v>
      </c>
      <c r="C13" s="12">
        <v>343</v>
      </c>
      <c r="D13" s="13">
        <v>3099</v>
      </c>
      <c r="E13" s="13">
        <v>293</v>
      </c>
      <c r="F13" s="3">
        <f t="shared" si="0"/>
        <v>10174.700000000001</v>
      </c>
      <c r="G13" s="3">
        <f t="shared" si="1"/>
        <v>50</v>
      </c>
      <c r="H13" s="14">
        <f t="shared" si="2"/>
        <v>428.32203936753797</v>
      </c>
      <c r="I13" s="14">
        <f t="shared" si="3"/>
        <v>117.06484641638227</v>
      </c>
    </row>
    <row r="14" spans="1:9">
      <c r="A14" s="2" t="s">
        <v>7</v>
      </c>
      <c r="B14" s="3">
        <v>3099226.1</v>
      </c>
      <c r="C14" s="12">
        <v>605134</v>
      </c>
      <c r="D14" s="13">
        <v>2272110.2000000002</v>
      </c>
      <c r="E14" s="13">
        <v>506491</v>
      </c>
      <c r="F14" s="3">
        <f t="shared" si="0"/>
        <v>827115.89999999991</v>
      </c>
      <c r="G14" s="3">
        <f t="shared" si="1"/>
        <v>98643</v>
      </c>
      <c r="H14" s="14">
        <f t="shared" si="2"/>
        <v>136.4029834468416</v>
      </c>
      <c r="I14" s="14">
        <f t="shared" si="3"/>
        <v>119.47576561084009</v>
      </c>
    </row>
    <row r="15" spans="1:9">
      <c r="A15" s="2" t="s">
        <v>8</v>
      </c>
      <c r="B15" s="3">
        <v>622165.6</v>
      </c>
      <c r="C15" s="12">
        <v>206824</v>
      </c>
      <c r="D15" s="13">
        <v>502220.4</v>
      </c>
      <c r="E15" s="13">
        <v>161933</v>
      </c>
      <c r="F15" s="3">
        <f t="shared" si="0"/>
        <v>119945.19999999995</v>
      </c>
      <c r="G15" s="3">
        <f t="shared" si="1"/>
        <v>44891</v>
      </c>
      <c r="H15" s="14">
        <f t="shared" si="2"/>
        <v>123.88298046037156</v>
      </c>
      <c r="I15" s="14">
        <f t="shared" si="3"/>
        <v>127.7219590818425</v>
      </c>
    </row>
    <row r="16" spans="1:9">
      <c r="A16" s="2" t="s">
        <v>9</v>
      </c>
      <c r="B16" s="3">
        <v>42840</v>
      </c>
      <c r="C16" s="12">
        <v>0</v>
      </c>
      <c r="D16" s="13">
        <v>0</v>
      </c>
      <c r="E16" s="13">
        <v>0</v>
      </c>
      <c r="F16" s="3">
        <f t="shared" si="0"/>
        <v>42840</v>
      </c>
      <c r="G16" s="3">
        <f t="shared" si="1"/>
        <v>0</v>
      </c>
      <c r="H16" s="14" t="e">
        <f t="shared" si="2"/>
        <v>#DIV/0!</v>
      </c>
      <c r="I16" s="14" t="e">
        <f t="shared" si="3"/>
        <v>#DIV/0!</v>
      </c>
    </row>
    <row r="17" spans="1:9">
      <c r="A17" s="2" t="s">
        <v>10</v>
      </c>
      <c r="B17" s="3">
        <v>810706.6</v>
      </c>
      <c r="C17" s="12">
        <v>166007</v>
      </c>
      <c r="D17" s="13">
        <v>889080.4</v>
      </c>
      <c r="E17" s="13">
        <v>209027</v>
      </c>
      <c r="F17" s="3">
        <f t="shared" si="0"/>
        <v>-78373.800000000047</v>
      </c>
      <c r="G17" s="3">
        <f t="shared" si="1"/>
        <v>-43020</v>
      </c>
      <c r="H17" s="14">
        <f t="shared" si="2"/>
        <v>91.184846724773138</v>
      </c>
      <c r="I17" s="14">
        <f t="shared" si="3"/>
        <v>79.418926741521432</v>
      </c>
    </row>
    <row r="18" spans="1:9">
      <c r="A18" s="2" t="s">
        <v>11</v>
      </c>
      <c r="B18" s="3">
        <v>256940.3</v>
      </c>
      <c r="C18" s="12">
        <v>56650</v>
      </c>
      <c r="D18" s="13">
        <v>167249</v>
      </c>
      <c r="E18" s="13">
        <v>59989</v>
      </c>
      <c r="F18" s="3">
        <f t="shared" si="0"/>
        <v>89691.299999999988</v>
      </c>
      <c r="G18" s="3">
        <f t="shared" si="1"/>
        <v>-3339</v>
      </c>
      <c r="H18" s="14">
        <f t="shared" si="2"/>
        <v>153.62740584398111</v>
      </c>
      <c r="I18" s="14">
        <f t="shared" si="3"/>
        <v>94.433979562919873</v>
      </c>
    </row>
    <row r="19" spans="1:9" ht="17.25" customHeight="1">
      <c r="A19" s="2" t="s">
        <v>12</v>
      </c>
      <c r="B19" s="3">
        <v>25164</v>
      </c>
      <c r="C19" s="12">
        <v>7114</v>
      </c>
      <c r="D19" s="13">
        <v>23043</v>
      </c>
      <c r="E19" s="13">
        <v>8928</v>
      </c>
      <c r="F19" s="3">
        <f t="shared" si="0"/>
        <v>2121</v>
      </c>
      <c r="G19" s="3">
        <f t="shared" si="1"/>
        <v>-1814</v>
      </c>
      <c r="H19" s="14">
        <f t="shared" si="2"/>
        <v>109.2045306600703</v>
      </c>
      <c r="I19" s="14">
        <f t="shared" si="3"/>
        <v>79.681899641577061</v>
      </c>
    </row>
    <row r="20" spans="1:9" ht="30" customHeight="1">
      <c r="A20" s="11" t="s">
        <v>22</v>
      </c>
      <c r="B20" s="3">
        <v>2587</v>
      </c>
      <c r="C20" s="3">
        <v>0</v>
      </c>
      <c r="D20" s="3">
        <v>10648</v>
      </c>
      <c r="E20" s="3">
        <v>0</v>
      </c>
      <c r="F20" s="3">
        <f t="shared" si="0"/>
        <v>-8061</v>
      </c>
      <c r="G20" s="3">
        <f t="shared" si="1"/>
        <v>0</v>
      </c>
      <c r="H20" s="14">
        <f t="shared" si="2"/>
        <v>24.29564237415477</v>
      </c>
      <c r="I20" s="14" t="e">
        <f t="shared" si="3"/>
        <v>#DIV/0!</v>
      </c>
    </row>
    <row r="21" spans="1:9">
      <c r="A21" s="2" t="s">
        <v>14</v>
      </c>
      <c r="B21" s="3">
        <f>SUM(B8:B20)</f>
        <v>7201256.6999999993</v>
      </c>
      <c r="C21" s="3">
        <f>SUM(C8:C20)</f>
        <v>1238521</v>
      </c>
      <c r="D21" s="3">
        <f>SUM(D8:D20)</f>
        <v>5121573.7</v>
      </c>
      <c r="E21" s="3">
        <f>SUM(E8:E20)</f>
        <v>1113015</v>
      </c>
      <c r="F21" s="3">
        <f t="shared" si="0"/>
        <v>2079682.9999999991</v>
      </c>
      <c r="G21" s="3">
        <f t="shared" si="1"/>
        <v>125506</v>
      </c>
      <c r="H21" s="14">
        <f t="shared" si="2"/>
        <v>140.60632769962871</v>
      </c>
      <c r="I21" s="14">
        <f t="shared" si="3"/>
        <v>111.2762182001141</v>
      </c>
    </row>
    <row r="22" spans="1:9">
      <c r="A22" s="1"/>
    </row>
    <row r="23" spans="1:9">
      <c r="A23" s="1"/>
    </row>
    <row r="24" spans="1:9">
      <c r="A24" s="1"/>
    </row>
    <row r="25" spans="1:9">
      <c r="A25" s="1"/>
    </row>
  </sheetData>
  <mergeCells count="9">
    <mergeCell ref="A2:I2"/>
    <mergeCell ref="A3:I3"/>
    <mergeCell ref="G6:G7"/>
    <mergeCell ref="A6:A7"/>
    <mergeCell ref="H6:H7"/>
    <mergeCell ref="I6:I7"/>
    <mergeCell ref="B6:C6"/>
    <mergeCell ref="D6:E6"/>
    <mergeCell ref="F6:F7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2023-04-18T12:57:15Z</cp:lastPrinted>
  <dcterms:created xsi:type="dcterms:W3CDTF">2023-04-18T08:48:02Z</dcterms:created>
  <dcterms:modified xsi:type="dcterms:W3CDTF">2023-04-18T13:16:08Z</dcterms:modified>
</cp:coreProperties>
</file>