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Лист3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3"/>
  <c r="I10"/>
  <c r="I11"/>
  <c r="I12"/>
  <c r="I13"/>
  <c r="I14"/>
  <c r="I15"/>
  <c r="I16"/>
  <c r="I17"/>
  <c r="I18"/>
  <c r="I19"/>
  <c r="I8"/>
  <c r="H9"/>
  <c r="H10"/>
  <c r="H11"/>
  <c r="H12"/>
  <c r="H13"/>
  <c r="H14"/>
  <c r="H15"/>
  <c r="H16"/>
  <c r="H17"/>
  <c r="H18"/>
  <c r="H19"/>
  <c r="H8"/>
  <c r="G9"/>
  <c r="G10"/>
  <c r="G11"/>
  <c r="G12"/>
  <c r="G13"/>
  <c r="G14"/>
  <c r="G15"/>
  <c r="G16"/>
  <c r="G17"/>
  <c r="G18"/>
  <c r="G19"/>
  <c r="G8"/>
  <c r="F9"/>
  <c r="F10"/>
  <c r="F11"/>
  <c r="F12"/>
  <c r="F13"/>
  <c r="F14"/>
  <c r="F15"/>
  <c r="F16"/>
  <c r="F17"/>
  <c r="F18"/>
  <c r="F19"/>
  <c r="F8"/>
  <c r="C20"/>
  <c r="G20" s="1"/>
  <c r="B20"/>
  <c r="F20" s="1"/>
  <c r="I20" l="1"/>
  <c r="H20"/>
</calcChain>
</file>

<file path=xl/sharedStrings.xml><?xml version="1.0" encoding="utf-8"?>
<sst xmlns="http://schemas.openxmlformats.org/spreadsheetml/2006/main" count="26" uniqueCount="24">
  <si>
    <t>Наименование показателей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</si>
  <si>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</si>
  <si>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</si>
  <si>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</si>
  <si>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</si>
  <si>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ЖИЛИЩНО_КОММУНАЛЬНОЕ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</si>
  <si>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</si>
  <si>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</si>
  <si>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</si>
  <si>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</si>
  <si>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</si>
  <si>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</si>
  <si>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</si>
  <si>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ИНФОРМАЦИЯ</t>
  </si>
  <si>
    <t>об исполнении бюджета Губкинского городского округа за 2022 год</t>
  </si>
  <si>
    <t>ИТОГО:</t>
  </si>
  <si>
    <t>Отклонения к исполнению</t>
  </si>
  <si>
    <t>План</t>
  </si>
  <si>
    <t>2022 год</t>
  </si>
  <si>
    <t>2021 год</t>
  </si>
  <si>
    <t>Отклонения к плану</t>
  </si>
  <si>
    <t xml:space="preserve">% исполнения к плану </t>
  </si>
  <si>
    <t xml:space="preserve">% исполнения к факту </t>
  </si>
  <si>
    <t>Исполнение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</si>
</sst>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Normal="100" workbookViewId="0">
      <selection activeCell="A28" sqref="A28"/>
    </sheetView>
  </sheetViews>
  <sheetFormatPr defaultRowHeight="15"/>
  <cols>
    <col min="1" max="1" width="36.140625" customWidth="1"/>
    <col min="2" max="2" width="14.28515625" customWidth="1"/>
    <col min="3" max="3" width="13.140625" customWidth="1"/>
    <col min="4" max="4" width="12.5703125" customWidth="1"/>
    <col min="5" max="5" width="13.7109375" customWidth="1"/>
    <col min="6" max="7" width="14.140625" customWidth="1"/>
    <col min="8" max="8" width="14.7109375" customWidth="1"/>
    <col min="9" max="9" width="14.42578125" customWidth="1"/>
  </cols>
  <sheetData>
    <row r="2" spans="1:9">
      <c r="A2" s="7" t="s">
        <v>13</v>
      </c>
      <c r="B2" s="7"/>
      <c r="C2" s="7"/>
      <c r="D2" s="7"/>
      <c r="E2" s="7"/>
      <c r="F2" s="12"/>
      <c r="G2" s="12"/>
      <c r="H2" s="12"/>
      <c r="I2" s="12"/>
    </row>
    <row r="3" spans="1:9">
      <c r="A3" s="7" t="s">
        <v>14</v>
      </c>
      <c r="B3" s="7"/>
      <c r="C3" s="7"/>
      <c r="D3" s="7"/>
      <c r="E3" s="7"/>
      <c r="F3" s="12"/>
      <c r="G3" s="12"/>
      <c r="H3" s="12"/>
      <c r="I3" s="12"/>
    </row>
    <row r="6" spans="1:9" s="1" customFormat="1" ht="20.25" customHeight="1">
      <c r="A6" s="8" t="s">
        <v>0</v>
      </c>
      <c r="B6" s="10" t="s">
        <v>18</v>
      </c>
      <c r="C6" s="11"/>
      <c r="D6" s="10" t="s">
        <v>19</v>
      </c>
      <c r="E6" s="11"/>
      <c r="F6" s="8" t="s">
        <v>20</v>
      </c>
      <c r="G6" s="8" t="s">
        <v>16</v>
      </c>
      <c r="H6" s="8" t="s">
        <v>21</v>
      </c>
      <c r="I6" s="8" t="s">
        <v>22</v>
      </c>
    </row>
    <row r="7" spans="1:9" s="1" customFormat="1" ht="30">
      <c r="A7" s="9"/>
      <c r="B7" s="4" t="s">
        <v>17</v>
      </c>
      <c r="C7" s="4" t="s">
        <v>23</v>
      </c>
      <c r="D7" s="4" t="s">
        <v>17</v>
      </c>
      <c r="E7" s="4" t="s">
        <v>23</v>
      </c>
      <c r="F7" s="9"/>
      <c r="G7" s="9"/>
      <c r="H7" s="9"/>
      <c r="I7" s="9"/>
    </row>
    <row r="8" spans="1:9">
      <c r="A8" s="2" t="s">
        <v>1</v>
      </c>
      <c r="B8" s="3">
        <v>290040.2</v>
      </c>
      <c r="C8" s="3">
        <v>251197</v>
      </c>
      <c r="D8" s="3">
        <v>238519.9</v>
      </c>
      <c r="E8" s="3">
        <v>210266</v>
      </c>
      <c r="F8" s="5">
        <f>B8-D8</f>
        <v>51520.300000000017</v>
      </c>
      <c r="G8" s="5">
        <f>C8-E8</f>
        <v>40931</v>
      </c>
      <c r="H8" s="6">
        <f>B8/D8*100</f>
        <v>121.60000067080357</v>
      </c>
      <c r="I8" s="6">
        <f>C8/E8*100</f>
        <v>119.46629507385882</v>
      </c>
    </row>
    <row r="9" spans="1:9">
      <c r="A9" s="2" t="s">
        <v>2</v>
      </c>
      <c r="B9" s="3">
        <v>914</v>
      </c>
      <c r="C9" s="3">
        <v>759</v>
      </c>
      <c r="D9" s="3">
        <v>189.5</v>
      </c>
      <c r="E9" s="3">
        <v>182</v>
      </c>
      <c r="F9" s="5">
        <f>B9-D9</f>
        <v>724.5</v>
      </c>
      <c r="G9" s="5">
        <f>C9-E9</f>
        <v>577</v>
      </c>
      <c r="H9" s="6">
        <f>B9/D9*100</f>
        <v>482.32189973614777</v>
      </c>
      <c r="I9" s="6">
        <f>C9/E9*100</f>
        <v>417.03296703296706</v>
      </c>
    </row>
    <row r="10" spans="1:9" ht="45">
      <c r="A10" s="2" t="s">
        <v>3</v>
      </c>
      <c r="B10" s="3">
        <v>43039.5</v>
      </c>
      <c r="C10" s="3">
        <v>36724</v>
      </c>
      <c r="D10" s="3">
        <v>22484</v>
      </c>
      <c r="E10" s="3">
        <v>19973</v>
      </c>
      <c r="F10" s="5">
        <f>B10-D10</f>
        <v>20555.5</v>
      </c>
      <c r="G10" s="5">
        <f>C10-E10</f>
        <v>16751</v>
      </c>
      <c r="H10" s="6">
        <f>B10/D10*100</f>
        <v>191.42278953922789</v>
      </c>
      <c r="I10" s="6">
        <f>C10/E10*100</f>
        <v>183.86822209983478</v>
      </c>
    </row>
    <row r="11" spans="1:9">
      <c r="A11" s="2" t="s">
        <v>4</v>
      </c>
      <c r="B11" s="3">
        <v>817476.3</v>
      </c>
      <c r="C11" s="3">
        <v>724858</v>
      </c>
      <c r="D11" s="3">
        <v>845707.6</v>
      </c>
      <c r="E11" s="3">
        <v>798594.2</v>
      </c>
      <c r="F11" s="5">
        <f>B11-D11</f>
        <v>-28231.29999999993</v>
      </c>
      <c r="G11" s="5">
        <f>C11-E11</f>
        <v>-73736.199999999953</v>
      </c>
      <c r="H11" s="6">
        <f>B11/D11*100</f>
        <v>96.661813137306567</v>
      </c>
      <c r="I11" s="6">
        <f>C11/E11*100</f>
        <v>90.766749871211189</v>
      </c>
    </row>
    <row r="12" spans="1:9" ht="30">
      <c r="A12" s="2" t="s">
        <v>5</v>
      </c>
      <c r="B12" s="3">
        <v>922233.4</v>
      </c>
      <c r="C12" s="3">
        <v>876584</v>
      </c>
      <c r="D12" s="3">
        <v>652418.19999999995</v>
      </c>
      <c r="E12" s="3">
        <v>587673.59999999998</v>
      </c>
      <c r="F12" s="5">
        <f>B12-D12</f>
        <v>269815.20000000007</v>
      </c>
      <c r="G12" s="5">
        <f>C12-E12</f>
        <v>288910.40000000002</v>
      </c>
      <c r="H12" s="6">
        <f>B12/D12*100</f>
        <v>141.35617308039539</v>
      </c>
      <c r="I12" s="6">
        <f>C12/E12*100</f>
        <v>149.16171153511064</v>
      </c>
    </row>
    <row r="13" spans="1:9">
      <c r="A13" s="2" t="s">
        <v>6</v>
      </c>
      <c r="B13" s="3">
        <v>14230.7</v>
      </c>
      <c r="C13" s="3">
        <v>3032</v>
      </c>
      <c r="D13" s="3">
        <v>3099</v>
      </c>
      <c r="E13" s="3">
        <v>2569.8000000000002</v>
      </c>
      <c r="F13" s="5">
        <f>B13-D13</f>
        <v>11131.7</v>
      </c>
      <c r="G13" s="5">
        <f>C13-E13</f>
        <v>462.19999999999982</v>
      </c>
      <c r="H13" s="6">
        <f>B13/D13*100</f>
        <v>459.20296869958054</v>
      </c>
      <c r="I13" s="6">
        <f>C13/E13*100</f>
        <v>117.98583547357771</v>
      </c>
    </row>
    <row r="14" spans="1:9">
      <c r="A14" s="2" t="s">
        <v>7</v>
      </c>
      <c r="B14" s="3">
        <v>3212302.4</v>
      </c>
      <c r="C14" s="3">
        <v>3135956</v>
      </c>
      <c r="D14" s="3">
        <v>2387637.6</v>
      </c>
      <c r="E14" s="3">
        <v>2324163.7000000002</v>
      </c>
      <c r="F14" s="5">
        <f>B14-D14</f>
        <v>824664.79999999981</v>
      </c>
      <c r="G14" s="5">
        <f>C14-E14</f>
        <v>811792.29999999981</v>
      </c>
      <c r="H14" s="6">
        <f>B14/D14*100</f>
        <v>134.53894343094612</v>
      </c>
      <c r="I14" s="6">
        <f>C14/E14*100</f>
        <v>134.9283615435522</v>
      </c>
    </row>
    <row r="15" spans="1:9">
      <c r="A15" s="2" t="s">
        <v>8</v>
      </c>
      <c r="B15" s="3">
        <v>686959.4</v>
      </c>
      <c r="C15" s="3">
        <v>657323</v>
      </c>
      <c r="D15" s="3">
        <v>591743.69999999995</v>
      </c>
      <c r="E15" s="3">
        <v>584388.1</v>
      </c>
      <c r="F15" s="5">
        <f>B15-D15</f>
        <v>95215.70000000007</v>
      </c>
      <c r="G15" s="5">
        <f>C15-E15</f>
        <v>72934.900000000023</v>
      </c>
      <c r="H15" s="6">
        <f>B15/D15*100</f>
        <v>116.0906994024609</v>
      </c>
      <c r="I15" s="6">
        <f>C15/E15*100</f>
        <v>112.48055872458731</v>
      </c>
    </row>
    <row r="16" spans="1:9">
      <c r="A16" s="2" t="s">
        <v>9</v>
      </c>
      <c r="B16" s="3">
        <v>42840</v>
      </c>
      <c r="C16" s="3">
        <v>42693</v>
      </c>
      <c r="D16" s="3">
        <v>52164</v>
      </c>
      <c r="E16" s="3">
        <v>51432</v>
      </c>
      <c r="F16" s="5">
        <f>B16-D16</f>
        <v>-9324</v>
      </c>
      <c r="G16" s="5">
        <f>C16-E16</f>
        <v>-8739</v>
      </c>
      <c r="H16" s="6">
        <f>B16/D16*100</f>
        <v>82.125603864734302</v>
      </c>
      <c r="I16" s="6">
        <f>C16/E16*100</f>
        <v>83.008632757816144</v>
      </c>
    </row>
    <row r="17" spans="1:9">
      <c r="A17" s="2" t="s">
        <v>10</v>
      </c>
      <c r="B17" s="3">
        <v>822642.2</v>
      </c>
      <c r="C17" s="3">
        <v>730210</v>
      </c>
      <c r="D17" s="3">
        <v>925907.3</v>
      </c>
      <c r="E17" s="3">
        <v>895087.7</v>
      </c>
      <c r="F17" s="5">
        <f>B17-D17</f>
        <v>-103265.10000000009</v>
      </c>
      <c r="G17" s="5">
        <f>C17-E17</f>
        <v>-164877.69999999995</v>
      </c>
      <c r="H17" s="6">
        <f>B17/D17*100</f>
        <v>88.847144849165772</v>
      </c>
      <c r="I17" s="6">
        <f>C17/E17*100</f>
        <v>81.579715596583441</v>
      </c>
    </row>
    <row r="18" spans="1:9">
      <c r="A18" s="2" t="s">
        <v>11</v>
      </c>
      <c r="B18" s="3">
        <v>253678.3</v>
      </c>
      <c r="C18" s="3">
        <v>235225</v>
      </c>
      <c r="D18" s="3">
        <v>168443.2</v>
      </c>
      <c r="E18" s="3">
        <v>160874.1</v>
      </c>
      <c r="F18" s="5">
        <f>B18-D18</f>
        <v>85235.099999999977</v>
      </c>
      <c r="G18" s="5">
        <f>C18-E18</f>
        <v>74350.899999999994</v>
      </c>
      <c r="H18" s="6">
        <f>B18/D18*100</f>
        <v>150.60168650322481</v>
      </c>
      <c r="I18" s="6">
        <f>C18/E18*100</f>
        <v>146.21682421222556</v>
      </c>
    </row>
    <row r="19" spans="1:9" ht="17.25" customHeight="1">
      <c r="A19" s="2" t="s">
        <v>12</v>
      </c>
      <c r="B19" s="3">
        <v>24364</v>
      </c>
      <c r="C19" s="3">
        <v>23738</v>
      </c>
      <c r="D19" s="3">
        <v>23132</v>
      </c>
      <c r="E19" s="3">
        <v>22441.9</v>
      </c>
      <c r="F19" s="5">
        <f>B19-D19</f>
        <v>1232</v>
      </c>
      <c r="G19" s="5">
        <f>C19-E19</f>
        <v>1296.0999999999985</v>
      </c>
      <c r="H19" s="6">
        <f>B19/D19*100</f>
        <v>105.3259553864776</v>
      </c>
      <c r="I19" s="6">
        <f>C19/E19*100</f>
        <v>105.77535770144237</v>
      </c>
    </row>
    <row r="20" spans="1:9">
      <c r="A20" s="2" t="s">
        <v>15</v>
      </c>
      <c r="B20" s="3">
        <f>SUM(B8:B19)</f>
        <v>7130720.4000000004</v>
      </c>
      <c r="C20" s="3">
        <f>SUM(C8:C19)</f>
        <v>6718299</v>
      </c>
      <c r="D20" s="3">
        <v>5911445.9000000004</v>
      </c>
      <c r="E20" s="3">
        <v>5657646.4000000004</v>
      </c>
      <c r="F20" s="5">
        <f>B20-D20</f>
        <v>1219274.5</v>
      </c>
      <c r="G20" s="5">
        <f>C20-E20</f>
        <v>1060652.5999999996</v>
      </c>
      <c r="H20" s="6">
        <f>B20/D20*100</f>
        <v>120.62565606834023</v>
      </c>
      <c r="I20" s="6">
        <f>C20/E20*100</f>
        <v>118.74724090215322</v>
      </c>
    </row>
    <row r="21" spans="1:9">
      <c r="A21" s="1"/>
    </row>
    <row r="22" spans="1:9">
      <c r="A22" s="1"/>
    </row>
    <row r="23" spans="1:9">
      <c r="A23" s="1"/>
    </row>
    <row r="24" spans="1:9">
      <c r="A24" s="1"/>
    </row>
  </sheetData>
  <mergeCells count="9">
    <mergeCell ref="G6:G7"/>
    <mergeCell ref="A6:A7"/>
    <mergeCell ref="H6:H7"/>
    <mergeCell ref="I6:I7"/>
    <mergeCell ref="B6:C6"/>
    <mergeCell ref="D6:E6"/>
    <mergeCell ref="F6:F7"/>
    <mergeCell ref="A2:I2"/>
    <mergeCell ref="A3:I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2023-04-18T12:57:15Z</cp:lastPrinted>
  <dcterms:created xsi:type="dcterms:W3CDTF">2023-04-18T08:48:02Z</dcterms:created>
  <dcterms:modified xsi:type="dcterms:W3CDTF">2023-04-18T12:58:53Z</dcterms:modified>
</cp:coreProperties>
</file>