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60" windowWidth="28515" windowHeight="123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21" i="1"/>
  <c r="H21"/>
  <c r="G21"/>
  <c r="F21"/>
  <c r="I20"/>
  <c r="H20"/>
  <c r="G20"/>
  <c r="F20"/>
  <c r="I19"/>
  <c r="H19"/>
  <c r="G19"/>
  <c r="F19"/>
  <c r="I18"/>
  <c r="H18"/>
  <c r="G18"/>
  <c r="F18"/>
  <c r="I17"/>
  <c r="H17"/>
  <c r="G17"/>
  <c r="F17"/>
  <c r="I16"/>
  <c r="H16"/>
  <c r="G16"/>
  <c r="F16"/>
  <c r="I15"/>
  <c r="H15"/>
  <c r="G15"/>
  <c r="F15"/>
  <c r="I14"/>
  <c r="H14"/>
  <c r="G14"/>
  <c r="F14"/>
  <c r="I13"/>
  <c r="H13"/>
  <c r="G13"/>
  <c r="F13"/>
  <c r="I12"/>
  <c r="H12"/>
  <c r="G12"/>
  <c r="F12"/>
  <c r="I11"/>
  <c r="H11"/>
  <c r="G11"/>
  <c r="F11"/>
  <c r="I10"/>
  <c r="H10"/>
  <c r="G10"/>
  <c r="F10"/>
  <c r="I9"/>
  <c r="H9"/>
  <c r="G9"/>
  <c r="F9"/>
  <c r="I8"/>
  <c r="H8"/>
  <c r="G8"/>
  <c r="F8"/>
  <c r="E21" l="1"/>
  <c r="D21"/>
  <c r="C21"/>
  <c r="B21"/>
</calcChain>
</file>

<file path=xl/sharedStrings.xml><?xml version="1.0" encoding="utf-8"?>
<sst xmlns="http://schemas.openxmlformats.org/spreadsheetml/2006/main" count="28" uniqueCount="26">
  <si>
    <t>ИНФОРМАЦИЯ</t>
  </si>
  <si>
    <t>Наименование показателей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</si>
  <si>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</si>
  <si>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</si>
  <si>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</si>
  <si>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</si>
  <si>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</si>
  <si>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</si>
  <si>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</si>
  <si>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</si>
  <si>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</si>
  <si>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</si>
  <si>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</si>
  <si>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</si>
  <si>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(МУНИЦИПАЛЬНОГО) ДОЛГА</t>
  </si>
  <si>
    <t>ИТОГО:</t>
  </si>
  <si>
    <t>об исполнении бюджета Губкинского городского округа за 9 месяцев 2022 года</t>
  </si>
  <si>
    <t>План</t>
  </si>
  <si>
    <t>2022 год</t>
  </si>
  <si>
    <t>2021 год</t>
  </si>
  <si>
    <t>Отклонения к плану</t>
  </si>
  <si>
    <t>Отклонения к исполнению</t>
  </si>
  <si>
    <t xml:space="preserve">% исполнения к плану </t>
  </si>
  <si>
    <t xml:space="preserve">% исполнения к факту </t>
  </si>
  <si>
    <t>тыс. рублей</t>
  </si>
  <si>
    <t>Исполнение    9 месяцев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</si>
</sst>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1"/>
  <sheetViews>
    <sheetView tabSelected="1" workbookViewId="0">
      <selection activeCell="E7" sqref="E7"/>
    </sheetView>
  </sheetViews>
  <sheetFormatPr defaultRowHeight="20.25" customHeight="1"/>
  <cols>
    <col min="1" max="1" width="37.42578125" style="1" customWidth="1"/>
    <col min="2" max="2" width="12.85546875" style="1" customWidth="1"/>
    <col min="3" max="3" width="13.85546875" style="1" customWidth="1"/>
    <col min="4" max="4" width="12.7109375" style="1" customWidth="1"/>
    <col min="5" max="6" width="13.7109375" style="1" customWidth="1"/>
    <col min="7" max="7" width="14" style="1" customWidth="1"/>
    <col min="8" max="8" width="16.28515625" style="1" customWidth="1"/>
    <col min="9" max="9" width="17.85546875" style="1" customWidth="1"/>
    <col min="10" max="16384" width="9.140625" style="1"/>
  </cols>
  <sheetData>
    <row r="2" spans="1:9" ht="20.25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</row>
    <row r="3" spans="1:9" ht="22.5" customHeight="1">
      <c r="A3" s="11" t="s">
        <v>16</v>
      </c>
      <c r="B3" s="11"/>
      <c r="C3" s="11"/>
      <c r="D3" s="11"/>
      <c r="E3" s="11"/>
      <c r="F3" s="11"/>
      <c r="G3" s="11"/>
      <c r="H3" s="11"/>
      <c r="I3" s="11"/>
    </row>
    <row r="5" spans="1:9" ht="20.25" customHeight="1">
      <c r="I5" s="9" t="s">
        <v>24</v>
      </c>
    </row>
    <row r="6" spans="1:9" ht="52.5" customHeight="1">
      <c r="A6" s="10" t="s">
        <v>1</v>
      </c>
      <c r="B6" s="10" t="s">
        <v>18</v>
      </c>
      <c r="C6" s="10"/>
      <c r="D6" s="10" t="s">
        <v>19</v>
      </c>
      <c r="E6" s="10"/>
      <c r="F6" s="10" t="s">
        <v>20</v>
      </c>
      <c r="G6" s="10" t="s">
        <v>21</v>
      </c>
      <c r="H6" s="10" t="s">
        <v>22</v>
      </c>
      <c r="I6" s="10" t="s">
        <v>23</v>
      </c>
    </row>
    <row r="7" spans="1:9" ht="33.75" customHeight="1">
      <c r="A7" s="10"/>
      <c r="B7" s="2" t="s">
        <v>17</v>
      </c>
      <c r="C7" s="6" t="s">
        <v>25</v>
      </c>
      <c r="D7" s="2" t="s">
        <v>17</v>
      </c>
      <c r="E7" s="6" t="s">
        <v>25</v>
      </c>
      <c r="F7" s="10"/>
      <c r="G7" s="10"/>
      <c r="H7" s="10"/>
      <c r="I7" s="10"/>
    </row>
    <row r="8" spans="1:9" ht="20.25" customHeight="1">
      <c r="A8" s="3" t="s">
        <v>2</v>
      </c>
      <c r="B8" s="4">
        <v>295619.40000000002</v>
      </c>
      <c r="C8" s="5">
        <v>192742</v>
      </c>
      <c r="D8" s="4">
        <v>245349.7</v>
      </c>
      <c r="E8" s="4">
        <v>157185</v>
      </c>
      <c r="F8" s="7">
        <f t="shared" ref="F8:G21" si="0">B8-D8</f>
        <v>50269.700000000012</v>
      </c>
      <c r="G8" s="7">
        <f t="shared" si="0"/>
        <v>35557</v>
      </c>
      <c r="H8" s="8">
        <f t="shared" ref="H8:I21" si="1">B8/D8*100</f>
        <v>120.4889999865498</v>
      </c>
      <c r="I8" s="8">
        <f t="shared" si="1"/>
        <v>122.62111524636575</v>
      </c>
    </row>
    <row r="9" spans="1:9" ht="20.25" customHeight="1">
      <c r="A9" s="3" t="s">
        <v>3</v>
      </c>
      <c r="B9" s="4">
        <v>327</v>
      </c>
      <c r="C9" s="5">
        <v>248</v>
      </c>
      <c r="D9" s="4">
        <v>247</v>
      </c>
      <c r="E9" s="4">
        <v>93</v>
      </c>
      <c r="F9" s="7">
        <f t="shared" si="0"/>
        <v>80</v>
      </c>
      <c r="G9" s="7">
        <f t="shared" si="0"/>
        <v>155</v>
      </c>
      <c r="H9" s="8">
        <f t="shared" si="1"/>
        <v>132.38866396761134</v>
      </c>
      <c r="I9" s="8">
        <f t="shared" si="1"/>
        <v>266.66666666666663</v>
      </c>
    </row>
    <row r="10" spans="1:9" ht="30.75" customHeight="1">
      <c r="A10" s="3" t="s">
        <v>4</v>
      </c>
      <c r="B10" s="4">
        <v>36172.800000000003</v>
      </c>
      <c r="C10" s="5">
        <v>27158</v>
      </c>
      <c r="D10" s="4">
        <v>17696</v>
      </c>
      <c r="E10" s="4">
        <v>14849</v>
      </c>
      <c r="F10" s="7">
        <f t="shared" si="0"/>
        <v>18476.800000000003</v>
      </c>
      <c r="G10" s="7">
        <f t="shared" si="0"/>
        <v>12309</v>
      </c>
      <c r="H10" s="8">
        <f t="shared" si="1"/>
        <v>204.41229656419532</v>
      </c>
      <c r="I10" s="8">
        <f t="shared" si="1"/>
        <v>182.89447100814871</v>
      </c>
    </row>
    <row r="11" spans="1:9" ht="20.25" customHeight="1">
      <c r="A11" s="3" t="s">
        <v>5</v>
      </c>
      <c r="B11" s="4">
        <v>782124.1</v>
      </c>
      <c r="C11" s="5">
        <v>518939</v>
      </c>
      <c r="D11" s="4">
        <v>905820.6</v>
      </c>
      <c r="E11" s="4">
        <v>523697</v>
      </c>
      <c r="F11" s="7">
        <f t="shared" si="0"/>
        <v>-123696.5</v>
      </c>
      <c r="G11" s="7">
        <f t="shared" si="0"/>
        <v>-4758</v>
      </c>
      <c r="H11" s="8">
        <f t="shared" si="1"/>
        <v>86.344260662652189</v>
      </c>
      <c r="I11" s="8">
        <f t="shared" si="1"/>
        <v>99.091459374409254</v>
      </c>
    </row>
    <row r="12" spans="1:9" ht="30" customHeight="1">
      <c r="A12" s="3" t="s">
        <v>6</v>
      </c>
      <c r="B12" s="4">
        <v>876491.4</v>
      </c>
      <c r="C12" s="5">
        <v>476832</v>
      </c>
      <c r="D12" s="4">
        <v>462504.3</v>
      </c>
      <c r="E12" s="4">
        <v>257218</v>
      </c>
      <c r="F12" s="7">
        <f t="shared" si="0"/>
        <v>413987.10000000003</v>
      </c>
      <c r="G12" s="7">
        <f t="shared" si="0"/>
        <v>219614</v>
      </c>
      <c r="H12" s="8">
        <f t="shared" si="1"/>
        <v>189.50989212424619</v>
      </c>
      <c r="I12" s="8">
        <f t="shared" si="1"/>
        <v>185.38049436664619</v>
      </c>
    </row>
    <row r="13" spans="1:9" ht="20.25" customHeight="1">
      <c r="A13" s="3" t="s">
        <v>7</v>
      </c>
      <c r="B13" s="4">
        <v>14230.7</v>
      </c>
      <c r="C13" s="5">
        <v>1888</v>
      </c>
      <c r="D13" s="4">
        <v>14210</v>
      </c>
      <c r="E13" s="4">
        <v>1362</v>
      </c>
      <c r="F13" s="7">
        <f t="shared" si="0"/>
        <v>20.700000000000728</v>
      </c>
      <c r="G13" s="7">
        <f t="shared" si="0"/>
        <v>526</v>
      </c>
      <c r="H13" s="8">
        <f t="shared" si="1"/>
        <v>100.14567206192821</v>
      </c>
      <c r="I13" s="8">
        <f t="shared" si="1"/>
        <v>138.61967694566812</v>
      </c>
    </row>
    <row r="14" spans="1:9" ht="20.25" customHeight="1">
      <c r="A14" s="3" t="s">
        <v>8</v>
      </c>
      <c r="B14" s="4">
        <v>3183936.7</v>
      </c>
      <c r="C14" s="5">
        <v>2199535</v>
      </c>
      <c r="D14" s="4">
        <v>2365546.7999999998</v>
      </c>
      <c r="E14" s="4">
        <v>1660397</v>
      </c>
      <c r="F14" s="7">
        <f t="shared" si="0"/>
        <v>818389.90000000037</v>
      </c>
      <c r="G14" s="7">
        <f t="shared" si="0"/>
        <v>539138</v>
      </c>
      <c r="H14" s="8">
        <f t="shared" si="1"/>
        <v>134.5962252786544</v>
      </c>
      <c r="I14" s="8">
        <f t="shared" si="1"/>
        <v>132.47042725324124</v>
      </c>
    </row>
    <row r="15" spans="1:9" ht="20.25" customHeight="1">
      <c r="A15" s="3" t="s">
        <v>9</v>
      </c>
      <c r="B15" s="4">
        <v>688921.9</v>
      </c>
      <c r="C15" s="5">
        <v>553036</v>
      </c>
      <c r="D15" s="4">
        <v>563577.1</v>
      </c>
      <c r="E15" s="4">
        <v>442634</v>
      </c>
      <c r="F15" s="7">
        <f t="shared" si="0"/>
        <v>125344.80000000005</v>
      </c>
      <c r="G15" s="7">
        <f t="shared" si="0"/>
        <v>110402</v>
      </c>
      <c r="H15" s="8">
        <f t="shared" si="1"/>
        <v>122.24093207477735</v>
      </c>
      <c r="I15" s="8">
        <f t="shared" si="1"/>
        <v>124.9420514465676</v>
      </c>
    </row>
    <row r="16" spans="1:9" ht="20.25" customHeight="1">
      <c r="A16" s="3" t="s">
        <v>10</v>
      </c>
      <c r="B16" s="4">
        <v>42840</v>
      </c>
      <c r="C16" s="5">
        <v>0</v>
      </c>
      <c r="D16" s="4">
        <v>0</v>
      </c>
      <c r="E16" s="4">
        <v>15113</v>
      </c>
      <c r="F16" s="7">
        <f t="shared" si="0"/>
        <v>42840</v>
      </c>
      <c r="G16" s="7">
        <f t="shared" si="0"/>
        <v>-15113</v>
      </c>
      <c r="H16" s="8" t="e">
        <f t="shared" si="1"/>
        <v>#DIV/0!</v>
      </c>
      <c r="I16" s="8">
        <f t="shared" si="1"/>
        <v>0</v>
      </c>
    </row>
    <row r="17" spans="1:9" ht="20.25" customHeight="1">
      <c r="A17" s="3" t="s">
        <v>11</v>
      </c>
      <c r="B17" s="4">
        <v>819957.1</v>
      </c>
      <c r="C17" s="5">
        <v>512226</v>
      </c>
      <c r="D17" s="4">
        <v>891530.3</v>
      </c>
      <c r="E17" s="4">
        <v>653347</v>
      </c>
      <c r="F17" s="7">
        <f t="shared" si="0"/>
        <v>-71573.20000000007</v>
      </c>
      <c r="G17" s="7">
        <f t="shared" si="0"/>
        <v>-141121</v>
      </c>
      <c r="H17" s="8">
        <f t="shared" si="1"/>
        <v>91.971871286932142</v>
      </c>
      <c r="I17" s="8">
        <f t="shared" si="1"/>
        <v>78.400298769260431</v>
      </c>
    </row>
    <row r="18" spans="1:9" ht="20.25" customHeight="1">
      <c r="A18" s="3" t="s">
        <v>12</v>
      </c>
      <c r="B18" s="4">
        <v>255839</v>
      </c>
      <c r="C18" s="5">
        <v>204796</v>
      </c>
      <c r="D18" s="4">
        <v>319281</v>
      </c>
      <c r="E18" s="4">
        <v>156761</v>
      </c>
      <c r="F18" s="7">
        <f t="shared" si="0"/>
        <v>-63442</v>
      </c>
      <c r="G18" s="7">
        <f t="shared" si="0"/>
        <v>48035</v>
      </c>
      <c r="H18" s="8">
        <f t="shared" si="1"/>
        <v>80.129728984812758</v>
      </c>
      <c r="I18" s="8">
        <f t="shared" si="1"/>
        <v>130.64218778905467</v>
      </c>
    </row>
    <row r="19" spans="1:9" ht="20.25" customHeight="1">
      <c r="A19" s="3" t="s">
        <v>13</v>
      </c>
      <c r="B19" s="4">
        <v>25164</v>
      </c>
      <c r="C19" s="5">
        <v>19083</v>
      </c>
      <c r="D19" s="4">
        <v>23043</v>
      </c>
      <c r="E19" s="4">
        <v>17279</v>
      </c>
      <c r="F19" s="7">
        <f t="shared" si="0"/>
        <v>2121</v>
      </c>
      <c r="G19" s="7">
        <f t="shared" si="0"/>
        <v>1804</v>
      </c>
      <c r="H19" s="8">
        <f t="shared" si="1"/>
        <v>109.2045306600703</v>
      </c>
      <c r="I19" s="8">
        <f t="shared" si="1"/>
        <v>110.4404190057295</v>
      </c>
    </row>
    <row r="20" spans="1:9" ht="30" customHeight="1">
      <c r="A20" s="3" t="s">
        <v>14</v>
      </c>
      <c r="B20" s="4">
        <v>2587</v>
      </c>
      <c r="C20" s="5">
        <v>0</v>
      </c>
      <c r="D20" s="4">
        <v>10648</v>
      </c>
      <c r="E20" s="4">
        <v>0</v>
      </c>
      <c r="F20" s="7">
        <f t="shared" si="0"/>
        <v>-8061</v>
      </c>
      <c r="G20" s="7">
        <f t="shared" si="0"/>
        <v>0</v>
      </c>
      <c r="H20" s="8">
        <f t="shared" si="1"/>
        <v>24.29564237415477</v>
      </c>
      <c r="I20" s="8" t="e">
        <f t="shared" si="1"/>
        <v>#DIV/0!</v>
      </c>
    </row>
    <row r="21" spans="1:9" ht="20.25" customHeight="1">
      <c r="A21" s="3" t="s">
        <v>15</v>
      </c>
      <c r="B21" s="4">
        <f>SUM(B8:B20)</f>
        <v>7024211.1000000006</v>
      </c>
      <c r="C21" s="5">
        <f>SUM(C8:C20)</f>
        <v>4706483</v>
      </c>
      <c r="D21" s="4">
        <f>SUM(D8:D20)</f>
        <v>5819453.7999999998</v>
      </c>
      <c r="E21" s="4">
        <f>SUM(E8:E20)</f>
        <v>3899935</v>
      </c>
      <c r="F21" s="7">
        <f t="shared" si="0"/>
        <v>1204757.3000000007</v>
      </c>
      <c r="G21" s="7">
        <f t="shared" si="0"/>
        <v>806548</v>
      </c>
      <c r="H21" s="8">
        <f t="shared" si="1"/>
        <v>120.70224013119584</v>
      </c>
      <c r="I21" s="8">
        <f t="shared" si="1"/>
        <v>120.68106263309517</v>
      </c>
    </row>
  </sheetData>
  <mergeCells count="9">
    <mergeCell ref="A2:I2"/>
    <mergeCell ref="A3:I3"/>
    <mergeCell ref="F6:F7"/>
    <mergeCell ref="G6:G7"/>
    <mergeCell ref="H6:H7"/>
    <mergeCell ref="I6:I7"/>
    <mergeCell ref="A6:A7"/>
    <mergeCell ref="B6:C6"/>
    <mergeCell ref="D6:E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2023-04-18T11:38:11Z</dcterms:created>
  <dcterms:modified xsi:type="dcterms:W3CDTF">2023-04-18T14:04:50Z</dcterms:modified>
</cp:coreProperties>
</file>