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Лист1!$A$1:$H$29</definedName>
  </definedNames>
  <calcPr calcId="162913"/>
</workbook>
</file>

<file path=xl/calcChain.xml><?xml version="1.0" encoding="utf-8"?>
<calcChain xmlns="http://schemas.openxmlformats.org/spreadsheetml/2006/main">
  <c r="F6" i="1"/>
  <c r="C13"/>
  <c r="D13"/>
  <c r="G13"/>
  <c r="F13"/>
  <c r="E8" l="1"/>
  <c r="E9"/>
  <c r="E10"/>
  <c r="E11"/>
  <c r="E12"/>
  <c r="E13"/>
  <c r="E15"/>
  <c r="E16"/>
  <c r="E17"/>
  <c r="E18"/>
  <c r="E19"/>
  <c r="E20"/>
  <c r="E21"/>
  <c r="E22"/>
  <c r="E24"/>
  <c r="E25"/>
  <c r="E26"/>
  <c r="D6"/>
  <c r="C27"/>
  <c r="H8"/>
  <c r="H9"/>
  <c r="H10"/>
  <c r="H11"/>
  <c r="H12"/>
  <c r="H13"/>
  <c r="H15"/>
  <c r="H16"/>
  <c r="H17"/>
  <c r="H18"/>
  <c r="H19"/>
  <c r="H20"/>
  <c r="H21"/>
  <c r="H22"/>
  <c r="H23"/>
  <c r="H24"/>
  <c r="H25"/>
  <c r="H26"/>
  <c r="G6"/>
  <c r="G27" s="1"/>
  <c r="F27"/>
  <c r="E6" l="1"/>
  <c r="H6"/>
  <c r="D27"/>
</calcChain>
</file>

<file path=xl/sharedStrings.xml><?xml version="1.0" encoding="utf-8"?>
<sst xmlns="http://schemas.openxmlformats.org/spreadsheetml/2006/main" count="50" uniqueCount="48">
  <si>
    <t>ИНФОРМАЦИЯ</t>
  </si>
  <si>
    <t>тыс.рублей</t>
  </si>
  <si>
    <t>Наименование показателей</t>
  </si>
  <si>
    <t>Утверждено на 2022 год</t>
  </si>
  <si>
    <t>% исполнения</t>
  </si>
  <si>
    <t>РАСХОДЫ</t>
  </si>
  <si>
    <t>Утверждено на 2023 год</t>
  </si>
  <si>
    <t>1.1.</t>
  </si>
  <si>
    <t>в том числе:</t>
  </si>
  <si>
    <t>1.</t>
  </si>
  <si>
    <t>Налоговые и неналоговые доходы</t>
  </si>
  <si>
    <t>Безвозмездные поступления</t>
  </si>
  <si>
    <t>1.2.</t>
  </si>
  <si>
    <t>Дотации</t>
  </si>
  <si>
    <t>Субсидии</t>
  </si>
  <si>
    <t>Субвенции</t>
  </si>
  <si>
    <t>ДОХОДЫ</t>
  </si>
  <si>
    <t>2.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</si>
  <si>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</si>
  <si>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</si>
  <si>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</si>
  <si>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</si>
  <si>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</si>
  <si>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</si>
  <si>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</si>
  <si>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</si>
  <si>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</si>
  <si>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</si>
  <si>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</si>
  <si>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</si>
  <si>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ДЕФИЦИТ (-), ПРОФИЦИТ (+)</t>
  </si>
  <si>
    <t>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</si>
  <si>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</si>
  <si>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</si>
  <si>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</si>
  <si>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</si>
  <si>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</si>
  <si>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</si>
  <si>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</si>
  <si>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</si>
  <si>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</si>
  <si>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</si>
  <si>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</si>
  <si>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</si>
  <si>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№ п/п</t>
  </si>
  <si>
    <t>об исполнении бюджета Губкинского городского округа за 2023 год</t>
  </si>
  <si>
    <t>Исполнено за 2023 год</t>
  </si>
  <si>
    <t>Исполнено за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</si>
</sst>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Normal="100" workbookViewId="0">
      <selection activeCell="C19" sqref="C19"/>
    </sheetView>
  </sheetViews>
  <sheetFormatPr defaultRowHeight="15"/>
  <cols>
    <col min="1" max="1" width="6.5703125" style="1" customWidth="1"/>
    <col min="2" max="2" width="35.5703125" style="1" customWidth="1"/>
    <col min="3" max="3" width="12.5703125" style="1" customWidth="1"/>
    <col min="4" max="4" width="11.7109375" style="1" customWidth="1"/>
    <col min="5" max="5" width="13.42578125" style="1" customWidth="1"/>
    <col min="6" max="6" width="13.5703125" style="1" customWidth="1"/>
    <col min="7" max="7" width="11.85546875" style="1" customWidth="1"/>
    <col min="8" max="8" width="12" style="1" customWidth="1"/>
    <col min="9" max="16384" width="9.140625" style="1"/>
  </cols>
  <sheetData>
    <row r="1" spans="1:8">
      <c r="B1" s="17" t="s">
        <v>0</v>
      </c>
      <c r="C1" s="17"/>
      <c r="D1" s="17"/>
      <c r="E1" s="17"/>
      <c r="F1" s="17"/>
      <c r="G1" s="17"/>
      <c r="H1" s="17"/>
    </row>
    <row r="2" spans="1:8">
      <c r="B2" s="17" t="s">
        <v>45</v>
      </c>
      <c r="C2" s="17"/>
      <c r="D2" s="17"/>
      <c r="E2" s="17"/>
      <c r="F2" s="17"/>
      <c r="G2" s="17"/>
      <c r="H2" s="17"/>
    </row>
    <row r="3" spans="1:8" ht="9" customHeight="1"/>
    <row r="4" spans="1:8">
      <c r="H4" s="4" t="s">
        <v>1</v>
      </c>
    </row>
    <row r="5" spans="1:8" ht="60" customHeight="1">
      <c r="A5" s="7" t="s">
        <v>44</v>
      </c>
      <c r="B5" s="2" t="s">
        <v>2</v>
      </c>
      <c r="C5" s="2" t="s">
        <v>6</v>
      </c>
      <c r="D5" s="2" t="s">
        <v>46</v>
      </c>
      <c r="E5" s="2" t="s">
        <v>4</v>
      </c>
      <c r="F5" s="2" t="s">
        <v>3</v>
      </c>
      <c r="G5" s="2" t="s">
        <v>47</v>
      </c>
      <c r="H5" s="2" t="s">
        <v>4</v>
      </c>
    </row>
    <row r="6" spans="1:8">
      <c r="A6" s="7" t="s">
        <v>9</v>
      </c>
      <c r="B6" s="2" t="s">
        <v>16</v>
      </c>
      <c r="C6" s="18">
        <v>6730404.5999999996</v>
      </c>
      <c r="D6" s="18">
        <f>D8+D9</f>
        <v>6640112</v>
      </c>
      <c r="E6" s="18">
        <f>D6/C6%</f>
        <v>98.658437265420858</v>
      </c>
      <c r="F6" s="18">
        <f>F8+F9</f>
        <v>6685695.9000000004</v>
      </c>
      <c r="G6" s="18">
        <f>G8+G9</f>
        <v>6989465</v>
      </c>
      <c r="H6" s="9">
        <f>G6/F6%</f>
        <v>104.54356740934028</v>
      </c>
    </row>
    <row r="7" spans="1:8">
      <c r="A7" s="3"/>
      <c r="B7" s="5" t="s">
        <v>8</v>
      </c>
      <c r="C7" s="18"/>
      <c r="D7" s="18"/>
      <c r="E7" s="18"/>
      <c r="F7" s="18"/>
      <c r="G7" s="18"/>
      <c r="H7" s="9"/>
    </row>
    <row r="8" spans="1:8">
      <c r="A8" s="8" t="s">
        <v>7</v>
      </c>
      <c r="B8" s="6" t="s">
        <v>10</v>
      </c>
      <c r="C8" s="18">
        <v>2979098</v>
      </c>
      <c r="D8" s="18">
        <v>3116640</v>
      </c>
      <c r="E8" s="18">
        <f t="shared" ref="E8:E26" si="0">D8/C8%</f>
        <v>104.61690082031541</v>
      </c>
      <c r="F8" s="18">
        <v>2747561</v>
      </c>
      <c r="G8" s="18">
        <v>3125368</v>
      </c>
      <c r="H8" s="9">
        <f t="shared" ref="H8:H26" si="1">G8/F8%</f>
        <v>113.75063192409559</v>
      </c>
    </row>
    <row r="9" spans="1:8">
      <c r="A9" s="8" t="s">
        <v>12</v>
      </c>
      <c r="B9" s="6" t="s">
        <v>11</v>
      </c>
      <c r="C9" s="18">
        <v>3751306.6</v>
      </c>
      <c r="D9" s="18">
        <v>3523472</v>
      </c>
      <c r="E9" s="18">
        <f t="shared" si="0"/>
        <v>93.926526826679535</v>
      </c>
      <c r="F9" s="18">
        <v>3938134.9</v>
      </c>
      <c r="G9" s="18">
        <v>3864097</v>
      </c>
      <c r="H9" s="9">
        <f t="shared" si="1"/>
        <v>98.119975524454475</v>
      </c>
    </row>
    <row r="10" spans="1:8">
      <c r="A10" s="8"/>
      <c r="B10" s="5" t="s">
        <v>13</v>
      </c>
      <c r="C10" s="18">
        <v>99496.8</v>
      </c>
      <c r="D10" s="18">
        <v>99497</v>
      </c>
      <c r="E10" s="18">
        <f t="shared" si="0"/>
        <v>100.00020101148981</v>
      </c>
      <c r="F10" s="18">
        <v>208761.60000000001</v>
      </c>
      <c r="G10" s="18">
        <v>208762</v>
      </c>
      <c r="H10" s="9">
        <f t="shared" si="1"/>
        <v>100.00019160611913</v>
      </c>
    </row>
    <row r="11" spans="1:8">
      <c r="A11" s="8"/>
      <c r="B11" s="5" t="s">
        <v>14</v>
      </c>
      <c r="C11" s="18">
        <v>698818.4</v>
      </c>
      <c r="D11" s="18">
        <v>694463</v>
      </c>
      <c r="E11" s="18">
        <f t="shared" si="0"/>
        <v>99.376747950540505</v>
      </c>
      <c r="F11" s="18">
        <v>1005492.5</v>
      </c>
      <c r="G11" s="18">
        <v>994646</v>
      </c>
      <c r="H11" s="9">
        <f t="shared" si="1"/>
        <v>98.921274897624798</v>
      </c>
    </row>
    <row r="12" spans="1:8">
      <c r="A12" s="3"/>
      <c r="B12" s="6" t="s">
        <v>15</v>
      </c>
      <c r="C12" s="18">
        <v>2370950.7999999998</v>
      </c>
      <c r="D12" s="18">
        <v>2318665</v>
      </c>
      <c r="E12" s="18">
        <f t="shared" si="0"/>
        <v>97.794732813519374</v>
      </c>
      <c r="F12" s="18">
        <v>2314122.6</v>
      </c>
      <c r="G12" s="18">
        <v>2249518</v>
      </c>
      <c r="H12" s="9">
        <f t="shared" si="1"/>
        <v>97.2082464429499</v>
      </c>
    </row>
    <row r="13" spans="1:8">
      <c r="A13" s="10" t="s">
        <v>17</v>
      </c>
      <c r="B13" s="11" t="s">
        <v>5</v>
      </c>
      <c r="C13" s="19">
        <f>C15+C16+C17+C18+C19+C20+C21+C22+C23+C24+C25+C26</f>
        <v>7362336.2999999989</v>
      </c>
      <c r="D13" s="19">
        <f>D15+D16+D17+D18+D19+D20+D21+D22+D23+D24+D25+D26</f>
        <v>6989303.0999999987</v>
      </c>
      <c r="E13" s="18">
        <f t="shared" si="0"/>
        <v>94.933222488084397</v>
      </c>
      <c r="F13" s="19">
        <f>F15+F16+F17+F18+F19+F20+F21+F22+F23+F24+F25+F26</f>
        <v>7130720.4000000004</v>
      </c>
      <c r="G13" s="19">
        <f>G15+G16+G17+G18+G19+G20+G21+G22+G23+G24+G25+G26</f>
        <v>6718299</v>
      </c>
      <c r="H13" s="18">
        <f t="shared" si="1"/>
        <v>94.216273014995792</v>
      </c>
    </row>
    <row r="14" spans="1:8">
      <c r="A14" s="13"/>
      <c r="B14" s="14" t="s">
        <v>8</v>
      </c>
      <c r="C14" s="19"/>
      <c r="D14" s="19"/>
      <c r="E14" s="18"/>
      <c r="F14" s="19"/>
      <c r="G14" s="20"/>
      <c r="H14" s="18"/>
    </row>
    <row r="15" spans="1:8">
      <c r="A15" s="13" t="s">
        <v>32</v>
      </c>
      <c r="B15" s="15" t="s">
        <v>18</v>
      </c>
      <c r="C15" s="21">
        <v>307237.8</v>
      </c>
      <c r="D15" s="21">
        <v>254443.7</v>
      </c>
      <c r="E15" s="18">
        <f t="shared" si="0"/>
        <v>82.816534944593414</v>
      </c>
      <c r="F15" s="21">
        <v>290040.2</v>
      </c>
      <c r="G15" s="21">
        <v>251197</v>
      </c>
      <c r="H15" s="18">
        <f t="shared" si="1"/>
        <v>86.607649560302335</v>
      </c>
    </row>
    <row r="16" spans="1:8">
      <c r="A16" s="13" t="s">
        <v>33</v>
      </c>
      <c r="B16" s="15" t="s">
        <v>19</v>
      </c>
      <c r="C16" s="21">
        <v>214</v>
      </c>
      <c r="D16" s="21">
        <v>203.6</v>
      </c>
      <c r="E16" s="18">
        <f t="shared" si="0"/>
        <v>95.140186915887838</v>
      </c>
      <c r="F16" s="21">
        <v>914</v>
      </c>
      <c r="G16" s="21">
        <v>759</v>
      </c>
      <c r="H16" s="18">
        <f t="shared" si="1"/>
        <v>83.041575492341352</v>
      </c>
    </row>
    <row r="17" spans="1:8" ht="30">
      <c r="A17" s="13" t="s">
        <v>34</v>
      </c>
      <c r="B17" s="15" t="s">
        <v>20</v>
      </c>
      <c r="C17" s="21">
        <v>48490.5</v>
      </c>
      <c r="D17" s="21">
        <v>37817.4</v>
      </c>
      <c r="E17" s="18">
        <f t="shared" si="0"/>
        <v>77.989296872583296</v>
      </c>
      <c r="F17" s="21">
        <v>43039.5</v>
      </c>
      <c r="G17" s="21">
        <v>36724</v>
      </c>
      <c r="H17" s="18">
        <f t="shared" si="1"/>
        <v>85.32627005425249</v>
      </c>
    </row>
    <row r="18" spans="1:8">
      <c r="A18" s="13" t="s">
        <v>35</v>
      </c>
      <c r="B18" s="15" t="s">
        <v>21</v>
      </c>
      <c r="C18" s="21">
        <v>1251501.3999999999</v>
      </c>
      <c r="D18" s="21">
        <v>1176237</v>
      </c>
      <c r="E18" s="18">
        <f t="shared" si="0"/>
        <v>93.986071449860148</v>
      </c>
      <c r="F18" s="21">
        <v>817476.3</v>
      </c>
      <c r="G18" s="21">
        <v>724858</v>
      </c>
      <c r="H18" s="18">
        <f t="shared" si="1"/>
        <v>88.670215882711204</v>
      </c>
    </row>
    <row r="19" spans="1:8">
      <c r="A19" s="13" t="s">
        <v>36</v>
      </c>
      <c r="B19" s="15" t="s">
        <v>22</v>
      </c>
      <c r="C19" s="21">
        <v>696286.2</v>
      </c>
      <c r="D19" s="21">
        <v>667327.6</v>
      </c>
      <c r="E19" s="18">
        <f t="shared" si="0"/>
        <v>95.840991822041005</v>
      </c>
      <c r="F19" s="21">
        <v>922233.4</v>
      </c>
      <c r="G19" s="21">
        <v>876584</v>
      </c>
      <c r="H19" s="18">
        <f t="shared" si="1"/>
        <v>95.050125055110769</v>
      </c>
    </row>
    <row r="20" spans="1:8" ht="19.5" customHeight="1">
      <c r="A20" s="13" t="s">
        <v>37</v>
      </c>
      <c r="B20" s="15" t="s">
        <v>23</v>
      </c>
      <c r="C20" s="21">
        <v>11107</v>
      </c>
      <c r="D20" s="21">
        <v>10905.3</v>
      </c>
      <c r="E20" s="18">
        <f t="shared" si="0"/>
        <v>98.18402809039344</v>
      </c>
      <c r="F20" s="21">
        <v>14230.7</v>
      </c>
      <c r="G20" s="21">
        <v>3032</v>
      </c>
      <c r="H20" s="18">
        <f t="shared" si="1"/>
        <v>21.306049596998037</v>
      </c>
    </row>
    <row r="21" spans="1:8">
      <c r="A21" s="13" t="s">
        <v>38</v>
      </c>
      <c r="B21" s="15" t="s">
        <v>24</v>
      </c>
      <c r="C21" s="21">
        <v>3087753.7</v>
      </c>
      <c r="D21" s="21">
        <v>2951847.2</v>
      </c>
      <c r="E21" s="18">
        <f t="shared" si="0"/>
        <v>95.598531709313477</v>
      </c>
      <c r="F21" s="21">
        <v>3212302.4</v>
      </c>
      <c r="G21" s="21">
        <v>3135956</v>
      </c>
      <c r="H21" s="18">
        <f t="shared" si="1"/>
        <v>97.623312176338075</v>
      </c>
    </row>
    <row r="22" spans="1:8">
      <c r="A22" s="13" t="s">
        <v>39</v>
      </c>
      <c r="B22" s="15" t="s">
        <v>25</v>
      </c>
      <c r="C22" s="21">
        <v>560211.6</v>
      </c>
      <c r="D22" s="21">
        <v>552464.1</v>
      </c>
      <c r="E22" s="18">
        <f t="shared" si="0"/>
        <v>98.617040418299084</v>
      </c>
      <c r="F22" s="21">
        <v>686959.4</v>
      </c>
      <c r="G22" s="21">
        <v>657323</v>
      </c>
      <c r="H22" s="18">
        <f t="shared" si="1"/>
        <v>95.685858582035564</v>
      </c>
    </row>
    <row r="23" spans="1:8">
      <c r="A23" s="13" t="s">
        <v>40</v>
      </c>
      <c r="B23" s="15" t="s">
        <v>26</v>
      </c>
      <c r="C23" s="21">
        <v>0</v>
      </c>
      <c r="D23" s="21">
        <v>0</v>
      </c>
      <c r="E23" s="18">
        <v>0</v>
      </c>
      <c r="F23" s="21">
        <v>42840</v>
      </c>
      <c r="G23" s="21">
        <v>42693</v>
      </c>
      <c r="H23" s="18">
        <f t="shared" si="1"/>
        <v>99.656862745098039</v>
      </c>
    </row>
    <row r="24" spans="1:8">
      <c r="A24" s="13" t="s">
        <v>41</v>
      </c>
      <c r="B24" s="15" t="s">
        <v>27</v>
      </c>
      <c r="C24" s="21">
        <v>743335.6</v>
      </c>
      <c r="D24" s="21">
        <v>711426.5</v>
      </c>
      <c r="E24" s="18">
        <f t="shared" si="0"/>
        <v>95.707309053945494</v>
      </c>
      <c r="F24" s="21">
        <v>822642.2</v>
      </c>
      <c r="G24" s="21">
        <v>730210</v>
      </c>
      <c r="H24" s="18">
        <f t="shared" si="1"/>
        <v>88.763985120140944</v>
      </c>
    </row>
    <row r="25" spans="1:8">
      <c r="A25" s="13" t="s">
        <v>42</v>
      </c>
      <c r="B25" s="15" t="s">
        <v>28</v>
      </c>
      <c r="C25" s="21">
        <v>630197.5</v>
      </c>
      <c r="D25" s="21">
        <v>600789.6</v>
      </c>
      <c r="E25" s="18">
        <f t="shared" si="0"/>
        <v>95.333542262544668</v>
      </c>
      <c r="F25" s="21">
        <v>253678.3</v>
      </c>
      <c r="G25" s="21">
        <v>235225</v>
      </c>
      <c r="H25" s="18">
        <f t="shared" si="1"/>
        <v>92.72570811141513</v>
      </c>
    </row>
    <row r="26" spans="1:8" ht="18" customHeight="1">
      <c r="A26" s="13" t="s">
        <v>43</v>
      </c>
      <c r="B26" s="15" t="s">
        <v>29</v>
      </c>
      <c r="C26" s="21">
        <v>26001</v>
      </c>
      <c r="D26" s="21">
        <v>25841.1</v>
      </c>
      <c r="E26" s="18">
        <f t="shared" si="0"/>
        <v>99.385023652936425</v>
      </c>
      <c r="F26" s="21">
        <v>24364</v>
      </c>
      <c r="G26" s="21">
        <v>23738</v>
      </c>
      <c r="H26" s="18">
        <f t="shared" si="1"/>
        <v>97.430635363651291</v>
      </c>
    </row>
    <row r="27" spans="1:8">
      <c r="A27" s="10" t="s">
        <v>31</v>
      </c>
      <c r="B27" s="16" t="s">
        <v>30</v>
      </c>
      <c r="C27" s="22">
        <f>C6-C13</f>
        <v>-631931.69999999925</v>
      </c>
      <c r="D27" s="22">
        <f>D6-D13</f>
        <v>-349191.0999999987</v>
      </c>
      <c r="E27" s="21"/>
      <c r="F27" s="22">
        <f>F6-F13</f>
        <v>-445024.5</v>
      </c>
      <c r="G27" s="22">
        <f>G6-G13</f>
        <v>271166</v>
      </c>
      <c r="H27" s="12"/>
    </row>
    <row r="33" spans="2:2">
      <c r="B33"/>
    </row>
  </sheetData>
  <mergeCells count="2">
    <mergeCell ref="B1:H1"/>
    <mergeCell ref="B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2024-01-19T08:40:29Z</cp:lastPrinted>
  <dcterms:created xsi:type="dcterms:W3CDTF">2023-05-16T13:11:06Z</dcterms:created>
  <dcterms:modified xsi:type="dcterms:W3CDTF">2024-02-19T12:25:04Z</dcterms:modified>
</cp:coreProperties>
</file>