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РЕАЛИЗАЦИЯ МП\СВОДНЫЕ ОТЧЕТЫ по МУНИЦ ПРОГР\2020 год\9 месяцев\"/>
    </mc:Choice>
  </mc:AlternateContent>
  <bookViews>
    <workbookView xWindow="120" yWindow="240" windowWidth="9720" windowHeight="7200"/>
  </bookViews>
  <sheets>
    <sheet name="форма 2" sheetId="8" r:id="rId1"/>
    <sheet name="форма 4" sheetId="10" r:id="rId2"/>
  </sheets>
  <definedNames>
    <definedName name="_xlnm.Print_Titles" localSheetId="0">'форма 2'!$4:$6</definedName>
    <definedName name="_xlnm.Print_Area" localSheetId="0">'форма 2'!$A$1:$G$90</definedName>
    <definedName name="_xlnm.Print_Area" localSheetId="1">'форма 4'!$A$1:$H$81</definedName>
  </definedNames>
  <calcPr calcId="152511"/>
</workbook>
</file>

<file path=xl/calcChain.xml><?xml version="1.0" encoding="utf-8"?>
<calcChain xmlns="http://schemas.openxmlformats.org/spreadsheetml/2006/main">
  <c r="F81" i="10" l="1"/>
  <c r="F80" i="10"/>
  <c r="F79" i="10"/>
  <c r="F78" i="10"/>
  <c r="F77" i="10"/>
  <c r="D79" i="10"/>
  <c r="D80" i="10"/>
  <c r="D81" i="10"/>
  <c r="D78" i="10"/>
  <c r="D77" i="10" l="1"/>
  <c r="H79" i="10" l="1"/>
  <c r="H78" i="10" l="1"/>
  <c r="H80" i="10"/>
  <c r="H81" i="10" l="1"/>
  <c r="E80" i="10" l="1"/>
  <c r="E81" i="10"/>
  <c r="E78" i="10"/>
  <c r="E79" i="10"/>
  <c r="G79" i="10"/>
  <c r="G78" i="10"/>
  <c r="G81" i="10"/>
  <c r="G80" i="10"/>
  <c r="H77" i="10"/>
  <c r="G77" i="10" l="1"/>
  <c r="E77" i="10"/>
</calcChain>
</file>

<file path=xl/sharedStrings.xml><?xml version="1.0" encoding="utf-8"?>
<sst xmlns="http://schemas.openxmlformats.org/spreadsheetml/2006/main" count="429" uniqueCount="221">
  <si>
    <t>№ пп.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</si>
  <si>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</si>
  <si>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</si>
  <si>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</si>
  <si>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</si>
  <si>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</si>
  <si>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</si>
  <si>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</si>
  <si>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</si>
  <si>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</si>
  <si>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Удовлетворенность населения городского округа безопасностью жизни</t>
  </si>
  <si>
    <t>прогрессирующий</t>
  </si>
  <si>
    <t>%</t>
  </si>
  <si>
    <t>Уровень преступности (на 100 тысяч населения)</t>
  </si>
  <si>
    <t>регрессирующий</t>
  </si>
  <si>
    <t>ед.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</si>
  <si>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</si>
  <si>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</si>
  <si>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</si>
  <si>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</si>
  <si>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1.1.</t>
  </si>
  <si>
    <t>чел.</t>
  </si>
  <si>
    <t>1.2.</t>
  </si>
  <si>
    <t>1.3.</t>
  </si>
  <si>
    <t>2.1.</t>
  </si>
  <si>
    <t>-</t>
  </si>
  <si>
    <t>2.2.</t>
  </si>
  <si>
    <t>2.3.</t>
  </si>
  <si>
    <t>2.4.</t>
  </si>
  <si>
    <t>2.5.</t>
  </si>
  <si>
    <t>2.6.</t>
  </si>
  <si>
    <t>2.7.</t>
  </si>
  <si>
    <t>2.8.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</si>
  <si>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</si>
  <si>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</si>
  <si>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</si>
  <si>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</si>
  <si>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3.1.</t>
  </si>
  <si>
    <t>3.2.</t>
  </si>
  <si>
    <t>3.3.</t>
  </si>
  <si>
    <t>4.</t>
  </si>
  <si>
    <t>Уровень фактической обеспеченности учреждениями культуры в Губкинском городском округе от нормативной потребности</t>
  </si>
  <si>
    <t>4.1.</t>
  </si>
  <si>
    <t>4.2.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</si>
  <si>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</si>
  <si>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</si>
  <si>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</si>
  <si>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</si>
  <si>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</si>
  <si>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5.1.</t>
  </si>
  <si>
    <t>5.2.</t>
  </si>
  <si>
    <t>5.3.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</si>
  <si>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</si>
  <si>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5.4.</t>
  </si>
  <si>
    <t>5.5.</t>
  </si>
  <si>
    <t>5.6.</t>
  </si>
  <si>
    <t>6.</t>
  </si>
  <si>
    <t>Средняя продолжительность жизни</t>
  </si>
  <si>
    <t>лет</t>
  </si>
  <si>
    <t>6.1.</t>
  </si>
  <si>
    <t>6.2.</t>
  </si>
  <si>
    <t>6.3.</t>
  </si>
  <si>
    <t>Уровень достижения показателей муниципальной программы и ее подпрограмм</t>
  </si>
  <si>
    <t>7.</t>
  </si>
  <si>
    <t>7.1.</t>
  </si>
  <si>
    <t>Доля территории муниципального образования, охваченной качественным теле- и радиовещанием, от общей площади территории</t>
  </si>
  <si>
    <t>7.2.</t>
  </si>
  <si>
    <t>7.3.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</si>
  <si>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</si>
  <si>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</si>
  <si>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</si>
  <si>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8.1.</t>
  </si>
  <si>
    <t>8.2.</t>
  </si>
  <si>
    <t>8.3.</t>
  </si>
  <si>
    <t>9.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</si>
  <si>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</si>
  <si>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</si>
  <si>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</si>
  <si>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</si>
  <si>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</si>
  <si>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км</t>
  </si>
  <si>
    <t>9.1.</t>
  </si>
  <si>
    <t>Доля выполненных проектов планировки территорий в общем необходимом количестве</t>
  </si>
  <si>
    <t>9.2.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</si>
  <si>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</si>
  <si>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9.3.</t>
  </si>
  <si>
    <t>9.4.</t>
  </si>
  <si>
    <t>Потребление топливно-энергетических ресурсов муниципальными учреждениями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</si>
  <si>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</si>
  <si>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</si>
  <si>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</si>
  <si>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</si>
  <si>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11.</t>
  </si>
  <si>
    <t>11.1.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</si>
  <si>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</si>
  <si>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</si>
  <si>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</si>
  <si>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</si>
  <si>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Неналоговые доходы  от приватизации  муниципального имущества, зачисляемые в бюджет Губкинского городского округа</t>
  </si>
  <si>
    <t>Неналоговые доходы от сдачи в аренду земельных участков, зачисляемые в бюджет Губкинского городского округа</t>
  </si>
  <si>
    <t>Неналоговые доходы от продажи земельных участков, зачисляемые в бюджет Губкинского городского округа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</si>
  <si>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</si>
  <si>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Достижение  предусмотренных Программой, подпрограммами значений целевых показателей (индикаторов) в установленные сроки</t>
  </si>
  <si>
    <t>12.1.</t>
  </si>
  <si>
    <t>12.2.</t>
  </si>
  <si>
    <t>тыс.руб</t>
  </si>
  <si>
    <t>12.3.</t>
  </si>
  <si>
    <t>13.1.</t>
  </si>
  <si>
    <t>13.2.</t>
  </si>
  <si>
    <t>Источник ресурсного обеспечения</t>
  </si>
  <si>
    <t>План</t>
  </si>
  <si>
    <t>Финансирование</t>
  </si>
  <si>
    <t>Отклонение, %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</si>
  <si>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</si>
  <si>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</si>
  <si>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</si>
  <si>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</si>
  <si>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</si>
  <si>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</si>
  <si>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 xml:space="preserve">Федеральный бюджет </t>
  </si>
  <si>
    <t xml:space="preserve">Всего, в том числе: </t>
  </si>
  <si>
    <t>10.1.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</si>
  <si>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</si>
  <si>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Охват руководящих и педагогических работников различными формами повышения квалификации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</si>
  <si>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</si>
  <si>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Доля молодежи, охваченной мероприятиями по пропаганде здорового образа жизни и профилактике негативных явлений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</si>
  <si>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</si>
  <si>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</si>
  <si>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</si>
  <si>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</si>
  <si>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</si>
  <si>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</si>
  <si>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общеобразовательных организациях</t>
  </si>
  <si>
    <t>Уровень ежегодного достижения показателей Программы  и ее подпрограмм</t>
  </si>
  <si>
    <t>Доля газетных площадей с информацией о деятельности органов местного самоуправления, в общем объеме тиража</t>
  </si>
  <si>
    <t>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</si>
  <si>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>Доля сотрудников   редакций СМИ, принявших участие в творческих профессиональных конкурсах, от общего числа сотрудников</t>
  </si>
  <si>
    <t>Количество посадочных мест в предприятиях общественного питания</t>
  </si>
  <si>
    <t>кол-во семей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</si>
  <si>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</si>
  <si>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</si>
  <si>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</si>
  <si>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Доля благоустроенных дворовых территорий от общего количества дворовых территорий</t>
  </si>
  <si>
    <t>14.</t>
  </si>
  <si>
    <t>14.1.</t>
  </si>
  <si>
    <t>Всего ресурсное обеспечение по муниципальным программам Губкинского городского округа</t>
  </si>
  <si>
    <t>Муниципальная программа "Молодежь Губкинского городского округа"</t>
  </si>
  <si>
    <t xml:space="preserve">Муниципальная программа «Развитие физической культуры и спорта в  Губкинском городском округе» </t>
  </si>
  <si>
    <t>Муниципальная программа «Развитие физической культуры и спорта в Губкинском городском округе»</t>
  </si>
  <si>
    <t>Наименование программы, подпрограммы, основного мероприятия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</si>
  <si>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информации»</t>
  </si>
  <si>
    <t>прогрессивный</t>
  </si>
  <si>
    <t>регрессивный</t>
  </si>
  <si>
    <t>Муниципальная программа «Обеспечение безопасности жизнедеятельности населения  Губкинского городского округа»</t>
  </si>
  <si>
    <t>Муниципальная программа «Развитие информационного общества в Губкинском городском округе»</t>
  </si>
  <si>
    <t xml:space="preserve"> Муниципальная программа «Обеспечение безопасности жизнедеятельности населения Губкинского городского округа»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</si>
  <si>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</si>
  <si>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</si>
  <si>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</si>
  <si>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</si>
  <si>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</si>
  <si>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>Доля граждан, использующих механизм получения государственных и муниципальных услуг в электронной форме</t>
  </si>
  <si>
    <t>Муниципальная программа «Развитие имущественно-земельных отношений в Губкинском городском округе»</t>
  </si>
  <si>
    <t>Муниципальная программа «Развитие образования Губкинского городского округа»</t>
  </si>
  <si>
    <t>Муниципальная программа "Развитие культуры, искусства и туризма Губкинского городского округа"</t>
  </si>
  <si>
    <t>Муниципальная программа «Обеспечение доступным и комфортным жильем и коммунальными услугами жителей Губкинского городского округа»</t>
  </si>
  <si>
    <t>Соотношение средней заработной платы социальных работников и средней заработной платы в Белгородской области</t>
  </si>
  <si>
    <t>Доля благоустроенных общественных территорий от общего количества общественных территорий</t>
  </si>
  <si>
    <t>Увеличение числа посещений учреждений отрасли культуры</t>
  </si>
  <si>
    <t>Муниципальная программа «Формирование современной городской среды на территории Губкинского городского округа на 2018-2024 годы»</t>
  </si>
  <si>
    <t>Доля молодежи в возрасте от 14 до 30 лет, участ-вующей в добровольческой деятельности от общего числа молодежи Губкинского городского округа в возрасте от 14 до 30 лет</t>
  </si>
  <si>
    <t>3.4.</t>
  </si>
  <si>
    <t>13.</t>
  </si>
  <si>
    <t>Доля населения, систематически занимающегося физической культурой и спортом в возрасте от 3 до 79 лет</t>
  </si>
  <si>
    <t>Муниципальная программа «Энергосбережение и повышение энергетической эффективности бюджетной сферы Губкинского городского округа»</t>
  </si>
  <si>
    <t>Сумма, 
тыс. рублей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</si>
  <si>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информации»</t>
  </si>
  <si>
    <t>Форма 2 сводная "Сведения о достижении значений целевых показателей муниципальных программ Губкинского городского округа за 9 месяцев 2020 года"</t>
  </si>
  <si>
    <t>Форма 4 сводная "Сведения о ресурсном обеспечении муниципальных программ Губкинского городского округа за 9 месяцев 2020 года"</t>
  </si>
  <si>
    <t xml:space="preserve">Доля граждан, принявших участие в решении вопросов развития городской среды от общего количества граждан в возрасте от 14 лет, проживающих в Губкинском городском округе </t>
  </si>
  <si>
    <t>Количество граждан, получивших субсидию на возмещение части затрат на уплату процентов за пользование жилищным (ипотечным) кредитом(займом), полученным в кредитных или иных организациях</t>
  </si>
  <si>
    <r>
      <t xml:space="preserve">Муниципальная программа 
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Молодежь Губкинского городского округа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</si>
  <si>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
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Социальная поддержка граждан в Губкинском городском округе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</si>
  <si>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color indexed="8"/>
        <rFont val="Calibri"/>
        <family val="2"/>
        <charset val="204"/>
      </rPr>
      <t>«</t>
    </r>
    <r>
      <rPr>
        <b/>
        <sz val="12"/>
        <color indexed="8"/>
        <rFont val="Times New Roman"/>
        <family val="1"/>
        <charset val="204"/>
      </rPr>
      <t>Развитие культуры, искусства и туризма  Губкинского городского округа</t>
    </r>
    <r>
      <rPr>
        <b/>
        <sz val="12"/>
        <color indexed="8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</si>
  <si>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экономического потенциала и формирование благоприятного предпринимательского климата в Губкинском городском округе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</si>
  <si>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имущественно-земельных отношений в Губкинском городском округе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</si>
  <si>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автомобильных дорог общего пользования местного значения Губкинского городского округа</t>
    </r>
    <r>
      <rPr>
        <b/>
        <sz val="12"/>
        <rFont val="Calibri"/>
        <family val="2"/>
        <charset val="204"/>
      </rPr>
      <t>»</t>
    </r>
  </si>
  <si>
    <t>1.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</si>
  <si>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образования Губкинского городского округа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</si>
  <si>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Социальная поддержка граждан в  Губкинском городском округе</t>
    </r>
    <r>
      <rPr>
        <b/>
        <sz val="12"/>
        <rFont val="Calibri"/>
        <family val="2"/>
        <charset val="204"/>
      </rPr>
      <t>»</t>
    </r>
  </si>
  <si>
    <t>3.5.</t>
  </si>
  <si>
    <t>3.6.</t>
  </si>
  <si>
    <t>3.7.</t>
  </si>
  <si>
    <t>3.8.</t>
  </si>
  <si>
    <t>3.9.</t>
  </si>
  <si>
    <t>3.10.</t>
  </si>
  <si>
    <t>3.11.</t>
  </si>
  <si>
    <t>5.</t>
  </si>
  <si>
    <t>5.7.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</si>
  <si>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экономического потенциала и формирование  благоприятного предпринимательского  климата в  Губкинском городском округе</t>
    </r>
    <r>
      <rPr>
        <b/>
        <sz val="12"/>
        <rFont val="Calibri"/>
        <family val="2"/>
        <charset val="204"/>
      </rPr>
      <t>»</t>
    </r>
  </si>
  <si>
    <t>7.4.</t>
  </si>
  <si>
    <t>7.5.</t>
  </si>
  <si>
    <t>7.6.</t>
  </si>
  <si>
    <t>7.7.</t>
  </si>
  <si>
    <t>8.4.</t>
  </si>
  <si>
    <t>8.5.</t>
  </si>
  <si>
    <t>8.6.</t>
  </si>
  <si>
    <t>8.7.</t>
  </si>
  <si>
    <t>Увеличение показателя мероприятий по цифровизации городского хозяйства Губкинского городского округа (архитектурная и художественная подсветка общественных зданий, инвентаризация общественных территорий с использованием цифровых приложений; организация постоянного видеонаблюдения общественных территорий)</t>
  </si>
  <si>
    <t>11.2.</t>
  </si>
  <si>
    <t>11.3.</t>
  </si>
  <si>
    <t>11.4.</t>
  </si>
  <si>
    <t>11.5.</t>
  </si>
  <si>
    <t>11.6.</t>
  </si>
  <si>
    <t>12.4.</t>
  </si>
  <si>
    <t>12.5.</t>
  </si>
  <si>
    <r>
      <t xml:space="preserve"> 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автомобильных дорог общего пользования местного значения Губкинского городского округа</t>
    </r>
    <r>
      <rPr>
        <b/>
        <sz val="12"/>
        <rFont val="Calibri"/>
        <family val="2"/>
        <charset val="204"/>
      </rPr>
      <t>»</t>
    </r>
  </si>
  <si>
    <t>13.3.</t>
  </si>
  <si>
    <t>13.4.</t>
  </si>
  <si>
    <t>2.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</si>
  <si>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информационного общества в Губкинском городском округе</t>
    </r>
    <r>
      <rPr>
        <b/>
        <sz val="12"/>
        <rFont val="Calibri"/>
        <family val="2"/>
        <charset val="204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</si>
</sst>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"/>
    <numFmt numFmtId="167" formatCode="0.000"/>
  </numFmts>
  <fonts count="1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5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12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4" fillId="0" borderId="1" xfId="1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Финансовый" xfId="12" builtinId="3"/>
  </cellStyles>
  <dxfs count="0"/>
  <tableStyles count="0" defaultTableStyle="TableStyleMedium2" defaultPivotStyle="PivotStyleLight16"/>
  <colors>
    <mruColors>
      <color rgb="FF99FF99"/>
      <color rgb="FFCCFF99"/>
      <color rgb="FFCCFFCC"/>
      <color rgb="FFFFCCFF"/>
      <color rgb="FFFF99FF"/>
      <color rgb="FFCCFFFF"/>
      <color rgb="FFFFFFCC"/>
      <color rgb="FFC6F0E3"/>
      <color rgb="FFCDE9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P97"/>
  <sheetViews>
    <sheetView tabSelected="1" view="pageBreakPreview" zoomScale="50" zoomScaleNormal="73" zoomScaleSheetLayoutView="50" workbookViewId="0">
      <pane ySplit="6" topLeftCell="A97" activePane="bottomLeft" state="frozen"/>
      <selection pane="bottomLeft" activeCell="E5" sqref="E5:E6"/>
    </sheetView>
  </sheetViews>
  <sheetFormatPr defaultRowHeight="15.75" x14ac:dyDescent="0.2"/>
  <cols>
    <col min="1" max="1" width="10.85546875" style="19" customWidth="1"/>
    <col min="2" max="2" width="69.42578125" style="2" customWidth="1"/>
    <col min="3" max="3" width="22.140625" style="6" customWidth="1"/>
    <col min="4" max="4" width="17" style="6" customWidth="1"/>
    <col min="5" max="5" width="14.5703125" style="6" customWidth="1"/>
    <col min="6" max="6" width="11.7109375" style="6" customWidth="1"/>
    <col min="7" max="7" width="13.28515625" style="6" customWidth="1"/>
    <col min="8" max="68" width="9.140625" style="7"/>
    <col min="69" max="16384" width="9.140625" style="6"/>
  </cols>
  <sheetData>
    <row r="2" spans="1:68" ht="31.5" customHeight="1" x14ac:dyDescent="0.2">
      <c r="A2" s="47" t="s">
        <v>177</v>
      </c>
      <c r="B2" s="47"/>
      <c r="C2" s="47"/>
      <c r="D2" s="47"/>
      <c r="E2" s="47"/>
      <c r="F2" s="47"/>
      <c r="G2" s="47"/>
    </row>
    <row r="3" spans="1:68" x14ac:dyDescent="0.2">
      <c r="A3" s="33"/>
      <c r="B3" s="8"/>
      <c r="C3" s="7"/>
      <c r="D3" s="7"/>
      <c r="E3" s="7"/>
      <c r="F3" s="7"/>
      <c r="G3" s="7"/>
    </row>
    <row r="4" spans="1:68" ht="15.75" customHeight="1" x14ac:dyDescent="0.2">
      <c r="A4" s="46" t="s">
        <v>0</v>
      </c>
      <c r="B4" s="46" t="s">
        <v>2</v>
      </c>
      <c r="C4" s="46" t="s">
        <v>3</v>
      </c>
      <c r="D4" s="46" t="s">
        <v>4</v>
      </c>
      <c r="E4" s="46" t="s">
        <v>5</v>
      </c>
      <c r="F4" s="46"/>
      <c r="G4" s="46"/>
    </row>
    <row r="5" spans="1:68" x14ac:dyDescent="0.2">
      <c r="A5" s="46"/>
      <c r="B5" s="46"/>
      <c r="C5" s="46"/>
      <c r="D5" s="46"/>
      <c r="E5" s="46" t="s">
        <v>6</v>
      </c>
      <c r="F5" s="46" t="s">
        <v>7</v>
      </c>
      <c r="G5" s="46"/>
    </row>
    <row r="6" spans="1:68" ht="44.25" customHeight="1" x14ac:dyDescent="0.2">
      <c r="A6" s="46"/>
      <c r="B6" s="46"/>
      <c r="C6" s="46"/>
      <c r="D6" s="46"/>
      <c r="E6" s="46"/>
      <c r="F6" s="32" t="s">
        <v>8</v>
      </c>
      <c r="G6" s="32" t="s">
        <v>9</v>
      </c>
    </row>
    <row r="7" spans="1:68" s="45" customFormat="1" ht="13.5" customHeight="1" x14ac:dyDescent="0.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</row>
    <row r="8" spans="1:68" s="45" customFormat="1" ht="13.5" customHeight="1" x14ac:dyDescent="0.2">
      <c r="A8" s="32" t="s">
        <v>187</v>
      </c>
      <c r="B8" s="46" t="s">
        <v>147</v>
      </c>
      <c r="C8" s="46"/>
      <c r="D8" s="46"/>
      <c r="E8" s="46"/>
      <c r="F8" s="46"/>
      <c r="G8" s="4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</row>
    <row r="9" spans="1:68" s="45" customFormat="1" ht="31.5" x14ac:dyDescent="0.2">
      <c r="A9" s="30" t="s">
        <v>20</v>
      </c>
      <c r="B9" s="34" t="s">
        <v>173</v>
      </c>
      <c r="C9" s="30" t="s">
        <v>11</v>
      </c>
      <c r="D9" s="30" t="s">
        <v>12</v>
      </c>
      <c r="E9" s="5">
        <v>46</v>
      </c>
      <c r="F9" s="5">
        <v>49</v>
      </c>
      <c r="G9" s="5">
        <v>47.9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</row>
    <row r="10" spans="1:68" s="45" customFormat="1" x14ac:dyDescent="0.2">
      <c r="A10" s="30" t="s">
        <v>22</v>
      </c>
      <c r="B10" s="34" t="s">
        <v>57</v>
      </c>
      <c r="C10" s="30" t="s">
        <v>11</v>
      </c>
      <c r="D10" s="30" t="s">
        <v>58</v>
      </c>
      <c r="E10" s="30">
        <v>72.5</v>
      </c>
      <c r="F10" s="30">
        <v>73</v>
      </c>
      <c r="G10" s="30">
        <v>71.8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</row>
    <row r="11" spans="1:68" s="45" customFormat="1" ht="31.5" x14ac:dyDescent="0.2">
      <c r="A11" s="30" t="s">
        <v>23</v>
      </c>
      <c r="B11" s="34" t="s">
        <v>62</v>
      </c>
      <c r="C11" s="30" t="s">
        <v>11</v>
      </c>
      <c r="D11" s="30" t="s">
        <v>12</v>
      </c>
      <c r="E11" s="5">
        <v>95</v>
      </c>
      <c r="F11" s="5">
        <v>95</v>
      </c>
      <c r="G11" s="5">
        <v>75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</row>
    <row r="12" spans="1:68" s="45" customFormat="1" x14ac:dyDescent="0.2">
      <c r="A12" s="32" t="s">
        <v>219</v>
      </c>
      <c r="B12" s="46" t="s">
        <v>188</v>
      </c>
      <c r="C12" s="46"/>
      <c r="D12" s="46"/>
      <c r="E12" s="46"/>
      <c r="F12" s="46"/>
      <c r="G12" s="4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</row>
    <row r="13" spans="1:68" s="45" customFormat="1" ht="47.25" x14ac:dyDescent="0.2">
      <c r="A13" s="30" t="s">
        <v>24</v>
      </c>
      <c r="B13" s="34" t="s">
        <v>129</v>
      </c>
      <c r="C13" s="30" t="s">
        <v>11</v>
      </c>
      <c r="D13" s="30" t="s">
        <v>12</v>
      </c>
      <c r="E13" s="30">
        <v>0.06</v>
      </c>
      <c r="F13" s="30">
        <v>0.2</v>
      </c>
      <c r="G13" s="30">
        <v>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</row>
    <row r="14" spans="1:68" s="45" customFormat="1" ht="31.5" x14ac:dyDescent="0.2">
      <c r="A14" s="30" t="s">
        <v>26</v>
      </c>
      <c r="B14" s="34" t="s">
        <v>130</v>
      </c>
      <c r="C14" s="30" t="s">
        <v>11</v>
      </c>
      <c r="D14" s="30" t="s">
        <v>12</v>
      </c>
      <c r="E14" s="4">
        <v>63.7</v>
      </c>
      <c r="F14" s="4">
        <v>62.2</v>
      </c>
      <c r="G14" s="4">
        <v>67.900000000000006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</row>
    <row r="15" spans="1:68" s="45" customFormat="1" ht="63" x14ac:dyDescent="0.2">
      <c r="A15" s="30" t="s">
        <v>27</v>
      </c>
      <c r="B15" s="34" t="s">
        <v>124</v>
      </c>
      <c r="C15" s="30" t="s">
        <v>11</v>
      </c>
      <c r="D15" s="30" t="s">
        <v>12</v>
      </c>
      <c r="E15" s="4">
        <v>62.5</v>
      </c>
      <c r="F15" s="4">
        <v>62.2</v>
      </c>
      <c r="G15" s="4">
        <v>36.799999999999997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</row>
    <row r="16" spans="1:68" s="45" customFormat="1" ht="47.25" x14ac:dyDescent="0.2">
      <c r="A16" s="30" t="s">
        <v>28</v>
      </c>
      <c r="B16" s="34" t="s">
        <v>131</v>
      </c>
      <c r="C16" s="30" t="s">
        <v>11</v>
      </c>
      <c r="D16" s="30" t="s">
        <v>12</v>
      </c>
      <c r="E16" s="4">
        <v>92.6</v>
      </c>
      <c r="F16" s="4">
        <v>85</v>
      </c>
      <c r="G16" s="4">
        <v>50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</row>
    <row r="17" spans="1:68" s="45" customFormat="1" ht="31.5" x14ac:dyDescent="0.2">
      <c r="A17" s="30" t="s">
        <v>29</v>
      </c>
      <c r="B17" s="34" t="s">
        <v>123</v>
      </c>
      <c r="C17" s="30" t="s">
        <v>11</v>
      </c>
      <c r="D17" s="30" t="s">
        <v>12</v>
      </c>
      <c r="E17" s="4">
        <v>95.3</v>
      </c>
      <c r="F17" s="4">
        <v>95</v>
      </c>
      <c r="G17" s="4">
        <v>71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</row>
    <row r="18" spans="1:68" s="45" customFormat="1" ht="78.75" x14ac:dyDescent="0.2">
      <c r="A18" s="30" t="s">
        <v>30</v>
      </c>
      <c r="B18" s="34" t="s">
        <v>132</v>
      </c>
      <c r="C18" s="30" t="s">
        <v>11</v>
      </c>
      <c r="D18" s="30" t="s">
        <v>12</v>
      </c>
      <c r="E18" s="4">
        <v>84.2</v>
      </c>
      <c r="F18" s="4">
        <v>81</v>
      </c>
      <c r="G18" s="4">
        <v>36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</row>
    <row r="19" spans="1:68" s="45" customFormat="1" ht="63" x14ac:dyDescent="0.2">
      <c r="A19" s="30" t="s">
        <v>31</v>
      </c>
      <c r="B19" s="34" t="s">
        <v>122</v>
      </c>
      <c r="C19" s="30" t="s">
        <v>11</v>
      </c>
      <c r="D19" s="30" t="s">
        <v>12</v>
      </c>
      <c r="E19" s="4">
        <v>125</v>
      </c>
      <c r="F19" s="4">
        <v>90</v>
      </c>
      <c r="G19" s="4">
        <v>98.9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</row>
    <row r="20" spans="1:68" s="45" customFormat="1" ht="13.5" customHeight="1" x14ac:dyDescent="0.2">
      <c r="A20" s="30" t="s">
        <v>32</v>
      </c>
      <c r="B20" s="34" t="s">
        <v>133</v>
      </c>
      <c r="C20" s="30" t="s">
        <v>11</v>
      </c>
      <c r="D20" s="30" t="s">
        <v>12</v>
      </c>
      <c r="E20" s="4">
        <v>42.7</v>
      </c>
      <c r="F20" s="4">
        <v>95</v>
      </c>
      <c r="G20" s="4">
        <v>42.3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</row>
    <row r="21" spans="1:68" s="45" customFormat="1" ht="13.5" customHeight="1" x14ac:dyDescent="0.2">
      <c r="A21" s="32" t="s">
        <v>1</v>
      </c>
      <c r="B21" s="46" t="s">
        <v>189</v>
      </c>
      <c r="C21" s="46"/>
      <c r="D21" s="46"/>
      <c r="E21" s="46"/>
      <c r="F21" s="46"/>
      <c r="G21" s="46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</row>
    <row r="22" spans="1:68" s="45" customFormat="1" ht="78.75" x14ac:dyDescent="0.2">
      <c r="A22" s="30" t="s">
        <v>37</v>
      </c>
      <c r="B22" s="34" t="s">
        <v>156</v>
      </c>
      <c r="C22" s="30" t="s">
        <v>151</v>
      </c>
      <c r="D22" s="30" t="s">
        <v>12</v>
      </c>
      <c r="E22" s="5">
        <v>100</v>
      </c>
      <c r="F22" s="5">
        <v>100</v>
      </c>
      <c r="G22" s="5">
        <v>100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</row>
    <row r="23" spans="1:68" s="45" customFormat="1" ht="47.25" x14ac:dyDescent="0.2">
      <c r="A23" s="30" t="s">
        <v>38</v>
      </c>
      <c r="B23" s="34" t="s">
        <v>157</v>
      </c>
      <c r="C23" s="30" t="s">
        <v>151</v>
      </c>
      <c r="D23" s="30" t="s">
        <v>44</v>
      </c>
      <c r="E23" s="25">
        <v>630.59100000000001</v>
      </c>
      <c r="F23" s="25">
        <v>600</v>
      </c>
      <c r="G23" s="25">
        <v>449.43200000000002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</row>
    <row r="24" spans="1:68" s="45" customFormat="1" ht="31.5" x14ac:dyDescent="0.2">
      <c r="A24" s="30" t="s">
        <v>39</v>
      </c>
      <c r="B24" s="34" t="s">
        <v>166</v>
      </c>
      <c r="C24" s="30" t="s">
        <v>151</v>
      </c>
      <c r="D24" s="30" t="s">
        <v>12</v>
      </c>
      <c r="E24" s="5">
        <v>100</v>
      </c>
      <c r="F24" s="5">
        <v>100</v>
      </c>
      <c r="G24" s="5">
        <v>101.4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</row>
    <row r="25" spans="1:68" s="45" customFormat="1" ht="31.5" x14ac:dyDescent="0.2">
      <c r="A25" s="30" t="s">
        <v>171</v>
      </c>
      <c r="B25" s="34" t="s">
        <v>45</v>
      </c>
      <c r="C25" s="30" t="s">
        <v>152</v>
      </c>
      <c r="D25" s="30" t="s">
        <v>12</v>
      </c>
      <c r="E25" s="30">
        <v>0.77</v>
      </c>
      <c r="F25" s="30">
        <v>0.85</v>
      </c>
      <c r="G25" s="5">
        <v>0.7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</row>
    <row r="26" spans="1:68" s="45" customFormat="1" ht="47.25" x14ac:dyDescent="0.2">
      <c r="A26" s="30" t="s">
        <v>190</v>
      </c>
      <c r="B26" s="34" t="s">
        <v>158</v>
      </c>
      <c r="C26" s="30" t="s">
        <v>151</v>
      </c>
      <c r="D26" s="30" t="s">
        <v>12</v>
      </c>
      <c r="E26" s="5">
        <v>84.8</v>
      </c>
      <c r="F26" s="5">
        <v>85</v>
      </c>
      <c r="G26" s="5">
        <v>97.9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</row>
    <row r="27" spans="1:68" s="45" customFormat="1" ht="47.25" x14ac:dyDescent="0.2">
      <c r="A27" s="30" t="s">
        <v>191</v>
      </c>
      <c r="B27" s="34" t="s">
        <v>52</v>
      </c>
      <c r="C27" s="30" t="s">
        <v>151</v>
      </c>
      <c r="D27" s="30" t="s">
        <v>12</v>
      </c>
      <c r="E27" s="5">
        <v>62</v>
      </c>
      <c r="F27" s="5">
        <v>61</v>
      </c>
      <c r="G27" s="5">
        <v>56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</row>
    <row r="28" spans="1:68" s="45" customFormat="1" ht="47.25" x14ac:dyDescent="0.2">
      <c r="A28" s="30" t="s">
        <v>192</v>
      </c>
      <c r="B28" s="34" t="s">
        <v>159</v>
      </c>
      <c r="C28" s="30" t="s">
        <v>151</v>
      </c>
      <c r="D28" s="30" t="s">
        <v>46</v>
      </c>
      <c r="E28" s="30">
        <v>4</v>
      </c>
      <c r="F28" s="30">
        <v>3</v>
      </c>
      <c r="G28" s="30">
        <v>2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</row>
    <row r="29" spans="1:68" s="45" customFormat="1" ht="31.5" x14ac:dyDescent="0.2">
      <c r="A29" s="30" t="s">
        <v>193</v>
      </c>
      <c r="B29" s="34" t="s">
        <v>47</v>
      </c>
      <c r="C29" s="30" t="s">
        <v>151</v>
      </c>
      <c r="D29" s="30" t="s">
        <v>12</v>
      </c>
      <c r="E29" s="5">
        <v>62</v>
      </c>
      <c r="F29" s="5">
        <v>63</v>
      </c>
      <c r="G29" s="5">
        <v>50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</row>
    <row r="30" spans="1:68" s="45" customFormat="1" ht="31.5" x14ac:dyDescent="0.2">
      <c r="A30" s="30" t="s">
        <v>194</v>
      </c>
      <c r="B30" s="34" t="s">
        <v>48</v>
      </c>
      <c r="C30" s="30" t="s">
        <v>151</v>
      </c>
      <c r="D30" s="30" t="s">
        <v>46</v>
      </c>
      <c r="E30" s="30">
        <v>11</v>
      </c>
      <c r="F30" s="30">
        <v>18</v>
      </c>
      <c r="G30" s="30">
        <v>19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</row>
    <row r="31" spans="1:68" s="45" customFormat="1" ht="63" x14ac:dyDescent="0.2">
      <c r="A31" s="30" t="s">
        <v>195</v>
      </c>
      <c r="B31" s="34" t="s">
        <v>180</v>
      </c>
      <c r="C31" s="30" t="s">
        <v>151</v>
      </c>
      <c r="D31" s="30" t="s">
        <v>21</v>
      </c>
      <c r="E31" s="30">
        <v>0</v>
      </c>
      <c r="F31" s="30">
        <v>60</v>
      </c>
      <c r="G31" s="30"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</row>
    <row r="32" spans="1:68" s="45" customFormat="1" ht="31.5" x14ac:dyDescent="0.2">
      <c r="A32" s="30" t="s">
        <v>196</v>
      </c>
      <c r="B32" s="34" t="s">
        <v>160</v>
      </c>
      <c r="C32" s="30" t="s">
        <v>151</v>
      </c>
      <c r="D32" s="30" t="s">
        <v>12</v>
      </c>
      <c r="E32" s="30">
        <v>110.77</v>
      </c>
      <c r="F32" s="5">
        <v>95</v>
      </c>
      <c r="G32" s="5">
        <v>92.01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</row>
    <row r="33" spans="1:68" s="45" customFormat="1" ht="13.5" customHeight="1" x14ac:dyDescent="0.2">
      <c r="A33" s="32" t="s">
        <v>40</v>
      </c>
      <c r="B33" s="46" t="s">
        <v>164</v>
      </c>
      <c r="C33" s="46"/>
      <c r="D33" s="46"/>
      <c r="E33" s="46"/>
      <c r="F33" s="46"/>
      <c r="G33" s="46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</row>
    <row r="34" spans="1:68" s="45" customFormat="1" x14ac:dyDescent="0.2">
      <c r="A34" s="30" t="s">
        <v>42</v>
      </c>
      <c r="B34" s="34" t="s">
        <v>168</v>
      </c>
      <c r="C34" s="30" t="s">
        <v>11</v>
      </c>
      <c r="D34" s="30" t="s">
        <v>12</v>
      </c>
      <c r="E34" s="30">
        <v>2.6</v>
      </c>
      <c r="F34" s="30">
        <v>5.4</v>
      </c>
      <c r="G34" s="30">
        <v>3.9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</row>
    <row r="35" spans="1:68" ht="31.5" x14ac:dyDescent="0.2">
      <c r="A35" s="10" t="s">
        <v>43</v>
      </c>
      <c r="B35" s="34" t="s">
        <v>41</v>
      </c>
      <c r="C35" s="30" t="s">
        <v>11</v>
      </c>
      <c r="D35" s="30" t="s">
        <v>12</v>
      </c>
      <c r="E35" s="30">
        <v>100</v>
      </c>
      <c r="F35" s="30">
        <v>100</v>
      </c>
      <c r="G35" s="30">
        <v>100</v>
      </c>
    </row>
    <row r="36" spans="1:68" x14ac:dyDescent="0.2">
      <c r="A36" s="32" t="s">
        <v>197</v>
      </c>
      <c r="B36" s="46" t="s">
        <v>146</v>
      </c>
      <c r="C36" s="46"/>
      <c r="D36" s="46"/>
      <c r="E36" s="46"/>
      <c r="F36" s="46"/>
      <c r="G36" s="46"/>
    </row>
    <row r="37" spans="1:68" ht="47.25" x14ac:dyDescent="0.2">
      <c r="A37" s="30" t="s">
        <v>49</v>
      </c>
      <c r="B37" s="34" t="s">
        <v>126</v>
      </c>
      <c r="C37" s="30" t="s">
        <v>11</v>
      </c>
      <c r="D37" s="30" t="s">
        <v>12</v>
      </c>
      <c r="E37" s="24">
        <v>3</v>
      </c>
      <c r="F37" s="24">
        <v>3.1</v>
      </c>
      <c r="G37" s="24">
        <v>2.7</v>
      </c>
    </row>
    <row r="38" spans="1:68" ht="31.5" x14ac:dyDescent="0.2">
      <c r="A38" s="30" t="s">
        <v>50</v>
      </c>
      <c r="B38" s="34" t="s">
        <v>125</v>
      </c>
      <c r="C38" s="30" t="s">
        <v>11</v>
      </c>
      <c r="D38" s="30" t="s">
        <v>12</v>
      </c>
      <c r="E38" s="24">
        <v>57.9</v>
      </c>
      <c r="F38" s="24">
        <v>58</v>
      </c>
      <c r="G38" s="24">
        <v>44.3</v>
      </c>
    </row>
    <row r="39" spans="1:68" ht="31.5" x14ac:dyDescent="0.2">
      <c r="A39" s="30" t="s">
        <v>51</v>
      </c>
      <c r="B39" s="34" t="s">
        <v>33</v>
      </c>
      <c r="C39" s="30" t="s">
        <v>11</v>
      </c>
      <c r="D39" s="30" t="s">
        <v>12</v>
      </c>
      <c r="E39" s="24">
        <v>45.8</v>
      </c>
      <c r="F39" s="24">
        <v>45.9</v>
      </c>
      <c r="G39" s="24">
        <v>41</v>
      </c>
    </row>
    <row r="40" spans="1:68" ht="31.5" x14ac:dyDescent="0.2">
      <c r="A40" s="30" t="s">
        <v>53</v>
      </c>
      <c r="B40" s="34" t="s">
        <v>34</v>
      </c>
      <c r="C40" s="30" t="s">
        <v>11</v>
      </c>
      <c r="D40" s="30" t="s">
        <v>12</v>
      </c>
      <c r="E40" s="24">
        <v>12.9</v>
      </c>
      <c r="F40" s="24">
        <v>13</v>
      </c>
      <c r="G40" s="24">
        <v>10.4</v>
      </c>
    </row>
    <row r="41" spans="1:68" ht="47.25" x14ac:dyDescent="0.2">
      <c r="A41" s="30" t="s">
        <v>54</v>
      </c>
      <c r="B41" s="34" t="s">
        <v>35</v>
      </c>
      <c r="C41" s="30" t="s">
        <v>11</v>
      </c>
      <c r="D41" s="30" t="s">
        <v>12</v>
      </c>
      <c r="E41" s="24">
        <v>1.9</v>
      </c>
      <c r="F41" s="24">
        <v>2</v>
      </c>
      <c r="G41" s="24">
        <v>1.4</v>
      </c>
    </row>
    <row r="42" spans="1:68" ht="47.25" x14ac:dyDescent="0.2">
      <c r="A42" s="30" t="s">
        <v>55</v>
      </c>
      <c r="B42" s="34" t="s">
        <v>36</v>
      </c>
      <c r="C42" s="30" t="s">
        <v>11</v>
      </c>
      <c r="D42" s="30" t="s">
        <v>138</v>
      </c>
      <c r="E42" s="30">
        <v>4</v>
      </c>
      <c r="F42" s="30">
        <v>8</v>
      </c>
      <c r="G42" s="30">
        <v>8</v>
      </c>
    </row>
    <row r="43" spans="1:68" ht="61.5" customHeight="1" x14ac:dyDescent="0.2">
      <c r="A43" s="30" t="s">
        <v>198</v>
      </c>
      <c r="B43" s="34" t="s">
        <v>170</v>
      </c>
      <c r="C43" s="30" t="s">
        <v>11</v>
      </c>
      <c r="D43" s="30" t="s">
        <v>12</v>
      </c>
      <c r="E43" s="4">
        <v>3</v>
      </c>
      <c r="F43" s="4">
        <v>4</v>
      </c>
      <c r="G43" s="30">
        <v>3.5</v>
      </c>
    </row>
    <row r="44" spans="1:68" ht="39" customHeight="1" x14ac:dyDescent="0.2">
      <c r="A44" s="32" t="s">
        <v>56</v>
      </c>
      <c r="B44" s="46" t="s">
        <v>199</v>
      </c>
      <c r="C44" s="46"/>
      <c r="D44" s="46"/>
      <c r="E44" s="46"/>
      <c r="F44" s="46"/>
      <c r="G44" s="46"/>
    </row>
    <row r="45" spans="1:68" ht="31.5" x14ac:dyDescent="0.2">
      <c r="A45" s="29" t="s">
        <v>59</v>
      </c>
      <c r="B45" s="34" t="s">
        <v>137</v>
      </c>
      <c r="C45" s="30" t="s">
        <v>11</v>
      </c>
      <c r="D45" s="30" t="s">
        <v>15</v>
      </c>
      <c r="E45" s="30">
        <v>9387</v>
      </c>
      <c r="F45" s="30">
        <v>9400</v>
      </c>
      <c r="G45" s="30">
        <v>9471</v>
      </c>
    </row>
    <row r="46" spans="1:68" x14ac:dyDescent="0.2">
      <c r="A46" s="29" t="s">
        <v>60</v>
      </c>
      <c r="B46" s="34" t="s">
        <v>68</v>
      </c>
      <c r="C46" s="30" t="s">
        <v>11</v>
      </c>
      <c r="D46" s="30" t="s">
        <v>69</v>
      </c>
      <c r="E46" s="30">
        <v>720</v>
      </c>
      <c r="F46" s="30">
        <v>691.6</v>
      </c>
      <c r="G46" s="30">
        <v>697.9</v>
      </c>
    </row>
    <row r="47" spans="1:68" ht="31.5" x14ac:dyDescent="0.2">
      <c r="A47" s="29" t="s">
        <v>61</v>
      </c>
      <c r="B47" s="34" t="s">
        <v>70</v>
      </c>
      <c r="C47" s="30" t="s">
        <v>11</v>
      </c>
      <c r="D47" s="30" t="s">
        <v>12</v>
      </c>
      <c r="E47" s="30">
        <v>28</v>
      </c>
      <c r="F47" s="30">
        <v>28.4</v>
      </c>
      <c r="G47" s="30">
        <v>24.7</v>
      </c>
    </row>
    <row r="48" spans="1:68" x14ac:dyDescent="0.2">
      <c r="A48" s="32" t="s">
        <v>63</v>
      </c>
      <c r="B48" s="46" t="s">
        <v>162</v>
      </c>
      <c r="C48" s="46"/>
      <c r="D48" s="46"/>
      <c r="E48" s="46"/>
      <c r="F48" s="46"/>
      <c r="G48" s="46"/>
    </row>
    <row r="49" spans="1:7" ht="47.25" x14ac:dyDescent="0.2">
      <c r="A49" s="21" t="s">
        <v>64</v>
      </c>
      <c r="B49" s="23" t="s">
        <v>95</v>
      </c>
      <c r="C49" s="30" t="s">
        <v>11</v>
      </c>
      <c r="D49" s="21" t="s">
        <v>12</v>
      </c>
      <c r="E49" s="21">
        <v>83</v>
      </c>
      <c r="F49" s="21">
        <v>84</v>
      </c>
      <c r="G49" s="21">
        <v>80.14</v>
      </c>
    </row>
    <row r="50" spans="1:7" ht="31.5" x14ac:dyDescent="0.2">
      <c r="A50" s="21" t="s">
        <v>66</v>
      </c>
      <c r="B50" s="23" t="s">
        <v>96</v>
      </c>
      <c r="C50" s="30" t="s">
        <v>11</v>
      </c>
      <c r="D50" s="21" t="s">
        <v>97</v>
      </c>
      <c r="E50" s="21">
        <v>20767.7</v>
      </c>
      <c r="F50" s="21">
        <v>12700</v>
      </c>
      <c r="G50" s="21">
        <v>12476</v>
      </c>
    </row>
    <row r="51" spans="1:7" ht="31.5" x14ac:dyDescent="0.2">
      <c r="A51" s="21" t="s">
        <v>67</v>
      </c>
      <c r="B51" s="23" t="s">
        <v>98</v>
      </c>
      <c r="C51" s="30" t="s">
        <v>11</v>
      </c>
      <c r="D51" s="21" t="s">
        <v>97</v>
      </c>
      <c r="E51" s="21">
        <v>60932.3</v>
      </c>
      <c r="F51" s="21">
        <v>7000</v>
      </c>
      <c r="G51" s="21">
        <v>7072.1</v>
      </c>
    </row>
    <row r="52" spans="1:7" ht="31.5" x14ac:dyDescent="0.2">
      <c r="A52" s="21" t="s">
        <v>200</v>
      </c>
      <c r="B52" s="23" t="s">
        <v>99</v>
      </c>
      <c r="C52" s="21" t="s">
        <v>11</v>
      </c>
      <c r="D52" s="21" t="s">
        <v>105</v>
      </c>
      <c r="E52" s="21">
        <v>241905</v>
      </c>
      <c r="F52" s="21">
        <v>241700</v>
      </c>
      <c r="G52" s="21">
        <v>203532</v>
      </c>
    </row>
    <row r="53" spans="1:7" ht="31.5" x14ac:dyDescent="0.2">
      <c r="A53" s="21" t="s">
        <v>201</v>
      </c>
      <c r="B53" s="23" t="s">
        <v>100</v>
      </c>
      <c r="C53" s="21" t="s">
        <v>11</v>
      </c>
      <c r="D53" s="21" t="s">
        <v>105</v>
      </c>
      <c r="E53" s="21">
        <v>6593.3</v>
      </c>
      <c r="F53" s="21">
        <v>200</v>
      </c>
      <c r="G53" s="21">
        <v>1574.7</v>
      </c>
    </row>
    <row r="54" spans="1:7" ht="47.25" x14ac:dyDescent="0.2">
      <c r="A54" s="21" t="s">
        <v>202</v>
      </c>
      <c r="B54" s="23" t="s">
        <v>101</v>
      </c>
      <c r="C54" s="21" t="s">
        <v>11</v>
      </c>
      <c r="D54" s="21" t="s">
        <v>12</v>
      </c>
      <c r="E54" s="21">
        <v>96.29</v>
      </c>
      <c r="F54" s="21">
        <v>96.29</v>
      </c>
      <c r="G54" s="21">
        <v>96.29</v>
      </c>
    </row>
    <row r="55" spans="1:7" ht="47.25" x14ac:dyDescent="0.2">
      <c r="A55" s="21" t="s">
        <v>203</v>
      </c>
      <c r="B55" s="23" t="s">
        <v>102</v>
      </c>
      <c r="C55" s="21" t="s">
        <v>11</v>
      </c>
      <c r="D55" s="21" t="s">
        <v>12</v>
      </c>
      <c r="E55" s="22">
        <v>90.9</v>
      </c>
      <c r="F55" s="21">
        <v>95</v>
      </c>
      <c r="G55" s="22">
        <v>0</v>
      </c>
    </row>
    <row r="56" spans="1:7" x14ac:dyDescent="0.2">
      <c r="A56" s="32">
        <v>8</v>
      </c>
      <c r="B56" s="46" t="s">
        <v>165</v>
      </c>
      <c r="C56" s="46"/>
      <c r="D56" s="46"/>
      <c r="E56" s="46"/>
      <c r="F56" s="46"/>
      <c r="G56" s="46"/>
    </row>
    <row r="57" spans="1:7" ht="41.25" customHeight="1" x14ac:dyDescent="0.2">
      <c r="A57" s="10" t="s">
        <v>71</v>
      </c>
      <c r="B57" s="14" t="s">
        <v>82</v>
      </c>
      <c r="C57" s="11" t="s">
        <v>76</v>
      </c>
      <c r="D57" s="11" t="s">
        <v>12</v>
      </c>
      <c r="E57" s="11">
        <v>16.7</v>
      </c>
      <c r="F57" s="20">
        <v>16.7</v>
      </c>
      <c r="G57" s="11">
        <v>12.5</v>
      </c>
    </row>
    <row r="58" spans="1:7" ht="54" customHeight="1" x14ac:dyDescent="0.2">
      <c r="A58" s="10" t="s">
        <v>72</v>
      </c>
      <c r="B58" s="14" t="s">
        <v>75</v>
      </c>
      <c r="C58" s="11" t="s">
        <v>76</v>
      </c>
      <c r="D58" s="11" t="s">
        <v>12</v>
      </c>
      <c r="E58" s="11">
        <v>13</v>
      </c>
      <c r="F58" s="20">
        <v>14</v>
      </c>
      <c r="G58" s="11">
        <v>14</v>
      </c>
    </row>
    <row r="59" spans="1:7" ht="51.75" customHeight="1" x14ac:dyDescent="0.2">
      <c r="A59" s="10" t="s">
        <v>73</v>
      </c>
      <c r="B59" s="14" t="s">
        <v>84</v>
      </c>
      <c r="C59" s="11" t="s">
        <v>76</v>
      </c>
      <c r="D59" s="11" t="s">
        <v>12</v>
      </c>
      <c r="E59" s="11">
        <v>12.3</v>
      </c>
      <c r="F59" s="20">
        <v>17.100000000000001</v>
      </c>
      <c r="G59" s="11">
        <v>17.100000000000001</v>
      </c>
    </row>
    <row r="60" spans="1:7" ht="33.75" customHeight="1" x14ac:dyDescent="0.2">
      <c r="A60" s="10" t="s">
        <v>204</v>
      </c>
      <c r="B60" s="14" t="s">
        <v>78</v>
      </c>
      <c r="C60" s="11" t="s">
        <v>76</v>
      </c>
      <c r="D60" s="11" t="s">
        <v>12</v>
      </c>
      <c r="E60" s="11">
        <v>92.9</v>
      </c>
      <c r="F60" s="20">
        <v>92.9</v>
      </c>
      <c r="G60" s="11">
        <v>92.9</v>
      </c>
    </row>
    <row r="61" spans="1:7" ht="39.75" customHeight="1" x14ac:dyDescent="0.2">
      <c r="A61" s="10" t="s">
        <v>205</v>
      </c>
      <c r="B61" s="14" t="s">
        <v>79</v>
      </c>
      <c r="C61" s="11" t="s">
        <v>76</v>
      </c>
      <c r="D61" s="11" t="s">
        <v>12</v>
      </c>
      <c r="E61" s="11">
        <v>59.7</v>
      </c>
      <c r="F61" s="20">
        <v>61.9</v>
      </c>
      <c r="G61" s="11">
        <v>61.9</v>
      </c>
    </row>
    <row r="62" spans="1:7" ht="31.5" x14ac:dyDescent="0.2">
      <c r="A62" s="10" t="s">
        <v>206</v>
      </c>
      <c r="B62" s="14" t="s">
        <v>139</v>
      </c>
      <c r="C62" s="11" t="s">
        <v>140</v>
      </c>
      <c r="D62" s="11" t="s">
        <v>80</v>
      </c>
      <c r="E62" s="11">
        <v>55.6</v>
      </c>
      <c r="F62" s="20">
        <v>8</v>
      </c>
      <c r="G62" s="11">
        <v>3.4</v>
      </c>
    </row>
    <row r="63" spans="1:7" ht="30" customHeight="1" x14ac:dyDescent="0.2">
      <c r="A63" s="10" t="s">
        <v>207</v>
      </c>
      <c r="B63" s="14" t="s">
        <v>141</v>
      </c>
      <c r="C63" s="11" t="s">
        <v>140</v>
      </c>
      <c r="D63" s="11" t="s">
        <v>12</v>
      </c>
      <c r="E63" s="11">
        <v>103.3</v>
      </c>
      <c r="F63" s="20">
        <v>95</v>
      </c>
      <c r="G63" s="11">
        <v>86.2</v>
      </c>
    </row>
    <row r="64" spans="1:7" x14ac:dyDescent="0.2">
      <c r="A64" s="32" t="s">
        <v>74</v>
      </c>
      <c r="B64" s="46" t="s">
        <v>169</v>
      </c>
      <c r="C64" s="46"/>
      <c r="D64" s="46"/>
      <c r="E64" s="46"/>
      <c r="F64" s="46"/>
      <c r="G64" s="46"/>
    </row>
    <row r="65" spans="1:68" ht="44.25" customHeight="1" x14ac:dyDescent="0.2">
      <c r="A65" s="30" t="s">
        <v>81</v>
      </c>
      <c r="B65" s="14" t="s">
        <v>142</v>
      </c>
      <c r="C65" s="11" t="s">
        <v>76</v>
      </c>
      <c r="D65" s="11" t="s">
        <v>12</v>
      </c>
      <c r="E65" s="30">
        <v>85.7</v>
      </c>
      <c r="F65" s="11">
        <v>100</v>
      </c>
      <c r="G65" s="11">
        <v>100</v>
      </c>
    </row>
    <row r="66" spans="1:68" ht="48.75" customHeight="1" x14ac:dyDescent="0.2">
      <c r="A66" s="30" t="s">
        <v>83</v>
      </c>
      <c r="B66" s="14" t="s">
        <v>167</v>
      </c>
      <c r="C66" s="11" t="s">
        <v>76</v>
      </c>
      <c r="D66" s="11" t="s">
        <v>12</v>
      </c>
      <c r="E66" s="11">
        <v>90</v>
      </c>
      <c r="F66" s="12">
        <v>87.1</v>
      </c>
      <c r="G66" s="12">
        <v>87.1</v>
      </c>
    </row>
    <row r="67" spans="1:68" ht="49.5" customHeight="1" x14ac:dyDescent="0.2">
      <c r="A67" s="30" t="s">
        <v>85</v>
      </c>
      <c r="B67" s="14" t="s">
        <v>179</v>
      </c>
      <c r="C67" s="11" t="s">
        <v>76</v>
      </c>
      <c r="D67" s="11" t="s">
        <v>12</v>
      </c>
      <c r="E67" s="11" t="s">
        <v>25</v>
      </c>
      <c r="F67" s="12">
        <v>10</v>
      </c>
      <c r="G67" s="12">
        <v>10</v>
      </c>
    </row>
    <row r="68" spans="1:68" ht="96" customHeight="1" x14ac:dyDescent="0.2">
      <c r="A68" s="30" t="s">
        <v>86</v>
      </c>
      <c r="B68" s="14" t="s">
        <v>208</v>
      </c>
      <c r="C68" s="11" t="s">
        <v>76</v>
      </c>
      <c r="D68" s="11" t="s">
        <v>12</v>
      </c>
      <c r="E68" s="11" t="s">
        <v>25</v>
      </c>
      <c r="F68" s="12">
        <v>10</v>
      </c>
      <c r="G68" s="12">
        <v>10</v>
      </c>
    </row>
    <row r="69" spans="1:68" s="2" customFormat="1" x14ac:dyDescent="0.2">
      <c r="A69" s="32" t="s">
        <v>88</v>
      </c>
      <c r="B69" s="46" t="s">
        <v>174</v>
      </c>
      <c r="C69" s="46"/>
      <c r="D69" s="46"/>
      <c r="E69" s="46"/>
      <c r="F69" s="46"/>
      <c r="G69" s="46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68" s="2" customFormat="1" ht="38.25" customHeight="1" x14ac:dyDescent="0.2">
      <c r="A70" s="30" t="s">
        <v>121</v>
      </c>
      <c r="B70" s="34" t="s">
        <v>87</v>
      </c>
      <c r="C70" s="30" t="s">
        <v>14</v>
      </c>
      <c r="D70" s="30" t="s">
        <v>77</v>
      </c>
      <c r="E70" s="11">
        <v>7.89</v>
      </c>
      <c r="F70" s="20">
        <v>7.89</v>
      </c>
      <c r="G70" s="11">
        <v>3.67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68" s="2" customFormat="1" x14ac:dyDescent="0.2">
      <c r="A71" s="32" t="s">
        <v>92</v>
      </c>
      <c r="B71" s="46" t="s">
        <v>155</v>
      </c>
      <c r="C71" s="46"/>
      <c r="D71" s="46"/>
      <c r="E71" s="46"/>
      <c r="F71" s="46"/>
      <c r="G71" s="4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</row>
    <row r="72" spans="1:68" s="2" customFormat="1" ht="38.25" customHeight="1" x14ac:dyDescent="0.2">
      <c r="A72" s="29" t="s">
        <v>93</v>
      </c>
      <c r="B72" s="34" t="s">
        <v>10</v>
      </c>
      <c r="C72" s="30" t="s">
        <v>11</v>
      </c>
      <c r="D72" s="30" t="s">
        <v>12</v>
      </c>
      <c r="E72" s="26">
        <v>65</v>
      </c>
      <c r="F72" s="30">
        <v>65</v>
      </c>
      <c r="G72" s="26">
        <v>65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68" ht="22.5" customHeight="1" x14ac:dyDescent="0.2">
      <c r="A73" s="29" t="s">
        <v>209</v>
      </c>
      <c r="B73" s="34" t="s">
        <v>13</v>
      </c>
      <c r="C73" s="30" t="s">
        <v>14</v>
      </c>
      <c r="D73" s="30" t="s">
        <v>15</v>
      </c>
      <c r="E73" s="1">
        <v>932</v>
      </c>
      <c r="F73" s="4">
        <v>936.7</v>
      </c>
      <c r="G73" s="1">
        <v>589.79999999999995</v>
      </c>
    </row>
    <row r="74" spans="1:68" ht="49.5" customHeight="1" x14ac:dyDescent="0.2">
      <c r="A74" s="29" t="s">
        <v>210</v>
      </c>
      <c r="B74" s="34" t="s">
        <v>16</v>
      </c>
      <c r="C74" s="30" t="s">
        <v>14</v>
      </c>
      <c r="D74" s="30" t="s">
        <v>15</v>
      </c>
      <c r="E74" s="1">
        <v>5.2</v>
      </c>
      <c r="F74" s="30">
        <v>12.1</v>
      </c>
      <c r="G74" s="1">
        <v>3.4</v>
      </c>
    </row>
    <row r="75" spans="1:68" ht="49.5" customHeight="1" x14ac:dyDescent="0.2">
      <c r="A75" s="9" t="s">
        <v>211</v>
      </c>
      <c r="B75" s="34" t="s">
        <v>17</v>
      </c>
      <c r="C75" s="30" t="s">
        <v>11</v>
      </c>
      <c r="D75" s="30" t="s">
        <v>12</v>
      </c>
      <c r="E75" s="1">
        <v>80</v>
      </c>
      <c r="F75" s="4">
        <v>80</v>
      </c>
      <c r="G75" s="1">
        <v>80</v>
      </c>
    </row>
    <row r="76" spans="1:68" ht="49.5" customHeight="1" x14ac:dyDescent="0.2">
      <c r="A76" s="9" t="s">
        <v>212</v>
      </c>
      <c r="B76" s="34" t="s">
        <v>18</v>
      </c>
      <c r="C76" s="30" t="s">
        <v>14</v>
      </c>
      <c r="D76" s="30" t="s">
        <v>12</v>
      </c>
      <c r="E76" s="1">
        <v>1.6</v>
      </c>
      <c r="F76" s="4">
        <v>3</v>
      </c>
      <c r="G76" s="1">
        <v>1</v>
      </c>
    </row>
    <row r="77" spans="1:68" ht="25.5" customHeight="1" x14ac:dyDescent="0.2">
      <c r="A77" s="10" t="s">
        <v>213</v>
      </c>
      <c r="B77" s="34" t="s">
        <v>19</v>
      </c>
      <c r="C77" s="30" t="s">
        <v>14</v>
      </c>
      <c r="D77" s="30" t="s">
        <v>15</v>
      </c>
      <c r="E77" s="26">
        <v>151</v>
      </c>
      <c r="F77" s="30">
        <v>157</v>
      </c>
      <c r="G77" s="26">
        <v>126</v>
      </c>
    </row>
    <row r="78" spans="1:68" x14ac:dyDescent="0.2">
      <c r="A78" s="32" t="s">
        <v>94</v>
      </c>
      <c r="B78" s="46" t="s">
        <v>216</v>
      </c>
      <c r="C78" s="46"/>
      <c r="D78" s="46"/>
      <c r="E78" s="46"/>
      <c r="F78" s="46"/>
      <c r="G78" s="46"/>
    </row>
    <row r="79" spans="1:68" ht="44.25" customHeight="1" x14ac:dyDescent="0.2">
      <c r="A79" s="30" t="s">
        <v>103</v>
      </c>
      <c r="B79" s="34" t="s">
        <v>127</v>
      </c>
      <c r="C79" s="30" t="s">
        <v>11</v>
      </c>
      <c r="D79" s="30" t="s">
        <v>12</v>
      </c>
      <c r="E79" s="26">
        <v>90</v>
      </c>
      <c r="F79" s="26">
        <v>93</v>
      </c>
      <c r="G79" s="26">
        <v>90</v>
      </c>
    </row>
    <row r="80" spans="1:68" ht="64.5" customHeight="1" x14ac:dyDescent="0.2">
      <c r="A80" s="30" t="s">
        <v>104</v>
      </c>
      <c r="B80" s="34" t="s">
        <v>128</v>
      </c>
      <c r="C80" s="30" t="s">
        <v>11</v>
      </c>
      <c r="D80" s="30" t="s">
        <v>12</v>
      </c>
      <c r="E80" s="26">
        <v>81.599999999999994</v>
      </c>
      <c r="F80" s="26">
        <v>82.89</v>
      </c>
      <c r="G80" s="26">
        <v>82.1</v>
      </c>
    </row>
    <row r="81" spans="1:68" ht="31.5" x14ac:dyDescent="0.2">
      <c r="A81" s="30" t="s">
        <v>106</v>
      </c>
      <c r="B81" s="34" t="s">
        <v>89</v>
      </c>
      <c r="C81" s="30" t="s">
        <v>11</v>
      </c>
      <c r="D81" s="30" t="s">
        <v>12</v>
      </c>
      <c r="E81" s="26">
        <v>89</v>
      </c>
      <c r="F81" s="26">
        <v>89</v>
      </c>
      <c r="G81" s="26">
        <v>89</v>
      </c>
    </row>
    <row r="82" spans="1:68" ht="47.25" customHeight="1" x14ac:dyDescent="0.2">
      <c r="A82" s="30" t="s">
        <v>214</v>
      </c>
      <c r="B82" s="34" t="s">
        <v>90</v>
      </c>
      <c r="C82" s="30" t="s">
        <v>11</v>
      </c>
      <c r="D82" s="30" t="s">
        <v>12</v>
      </c>
      <c r="E82" s="26">
        <v>73</v>
      </c>
      <c r="F82" s="26">
        <v>73</v>
      </c>
      <c r="G82" s="26">
        <v>73</v>
      </c>
    </row>
    <row r="83" spans="1:68" ht="52.5" customHeight="1" x14ac:dyDescent="0.2">
      <c r="A83" s="30" t="s">
        <v>215</v>
      </c>
      <c r="B83" s="34" t="s">
        <v>91</v>
      </c>
      <c r="C83" s="30" t="s">
        <v>11</v>
      </c>
      <c r="D83" s="30" t="s">
        <v>12</v>
      </c>
      <c r="E83" s="26">
        <v>93.4</v>
      </c>
      <c r="F83" s="26">
        <v>93.4</v>
      </c>
      <c r="G83" s="26">
        <v>93.4</v>
      </c>
    </row>
    <row r="84" spans="1:68" ht="44.25" customHeight="1" x14ac:dyDescent="0.2">
      <c r="A84" s="32" t="s">
        <v>172</v>
      </c>
      <c r="B84" s="46" t="s">
        <v>176</v>
      </c>
      <c r="C84" s="46"/>
      <c r="D84" s="46"/>
      <c r="E84" s="46"/>
      <c r="F84" s="46"/>
      <c r="G84" s="46"/>
    </row>
    <row r="85" spans="1:68" s="2" customFormat="1" ht="31.5" x14ac:dyDescent="0.2">
      <c r="A85" s="30" t="s">
        <v>107</v>
      </c>
      <c r="B85" s="34" t="s">
        <v>134</v>
      </c>
      <c r="C85" s="34" t="s">
        <v>11</v>
      </c>
      <c r="D85" s="30" t="s">
        <v>12</v>
      </c>
      <c r="E85" s="30">
        <v>26.1</v>
      </c>
      <c r="F85" s="30">
        <v>25</v>
      </c>
      <c r="G85" s="30">
        <v>19.600000000000001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</row>
    <row r="86" spans="1:68" s="2" customFormat="1" ht="94.5" x14ac:dyDescent="0.2">
      <c r="A86" s="30" t="s">
        <v>108</v>
      </c>
      <c r="B86" s="34" t="s">
        <v>135</v>
      </c>
      <c r="C86" s="34" t="s">
        <v>11</v>
      </c>
      <c r="D86" s="30" t="s">
        <v>12</v>
      </c>
      <c r="E86" s="30">
        <v>100</v>
      </c>
      <c r="F86" s="30">
        <v>100</v>
      </c>
      <c r="G86" s="30">
        <v>100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</row>
    <row r="87" spans="1:68" s="2" customFormat="1" ht="49.5" customHeight="1" x14ac:dyDescent="0.2">
      <c r="A87" s="30" t="s">
        <v>217</v>
      </c>
      <c r="B87" s="34" t="s">
        <v>65</v>
      </c>
      <c r="C87" s="34" t="s">
        <v>11</v>
      </c>
      <c r="D87" s="30" t="s">
        <v>12</v>
      </c>
      <c r="E87" s="30">
        <v>85</v>
      </c>
      <c r="F87" s="30">
        <v>85</v>
      </c>
      <c r="G87" s="30">
        <v>85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</row>
    <row r="88" spans="1:68" ht="46.5" customHeight="1" x14ac:dyDescent="0.2">
      <c r="A88" s="30" t="s">
        <v>218</v>
      </c>
      <c r="B88" s="43" t="s">
        <v>136</v>
      </c>
      <c r="C88" s="30" t="s">
        <v>11</v>
      </c>
      <c r="D88" s="30" t="s">
        <v>12</v>
      </c>
      <c r="E88" s="30">
        <v>61.7</v>
      </c>
      <c r="F88" s="30">
        <v>50</v>
      </c>
      <c r="G88" s="30">
        <v>51.6</v>
      </c>
    </row>
    <row r="89" spans="1:68" ht="29.25" customHeight="1" x14ac:dyDescent="0.2">
      <c r="A89" s="32" t="s">
        <v>143</v>
      </c>
      <c r="B89" s="46" t="s">
        <v>220</v>
      </c>
      <c r="C89" s="46"/>
      <c r="D89" s="46"/>
      <c r="E89" s="46"/>
      <c r="F89" s="46"/>
      <c r="G89" s="46"/>
    </row>
    <row r="90" spans="1:68" ht="45.75" customHeight="1" x14ac:dyDescent="0.2">
      <c r="A90" s="29" t="s">
        <v>144</v>
      </c>
      <c r="B90" s="34" t="s">
        <v>161</v>
      </c>
      <c r="C90" s="30" t="s">
        <v>11</v>
      </c>
      <c r="D90" s="30" t="s">
        <v>12</v>
      </c>
      <c r="E90" s="30">
        <v>83.4</v>
      </c>
      <c r="F90" s="30">
        <v>76</v>
      </c>
      <c r="G90" s="30">
        <v>91.87</v>
      </c>
    </row>
    <row r="91" spans="1:68" x14ac:dyDescent="0.2">
      <c r="A91" s="6"/>
      <c r="B91" s="6"/>
    </row>
    <row r="92" spans="1:68" x14ac:dyDescent="0.2">
      <c r="A92" s="6"/>
      <c r="B92" s="6"/>
    </row>
    <row r="93" spans="1:68" x14ac:dyDescent="0.2">
      <c r="A93" s="6"/>
      <c r="B93" s="6"/>
    </row>
    <row r="94" spans="1:68" x14ac:dyDescent="0.2">
      <c r="A94" s="6"/>
      <c r="B94" s="6"/>
    </row>
    <row r="95" spans="1:68" x14ac:dyDescent="0.2">
      <c r="A95" s="6"/>
      <c r="B95" s="6"/>
    </row>
    <row r="96" spans="1:68" x14ac:dyDescent="0.2">
      <c r="A96" s="6"/>
      <c r="B96" s="6"/>
    </row>
    <row r="97" spans="1:2" x14ac:dyDescent="0.2">
      <c r="A97" s="6"/>
      <c r="B97" s="6"/>
    </row>
  </sheetData>
  <mergeCells count="22">
    <mergeCell ref="A2:G2"/>
    <mergeCell ref="A4:A6"/>
    <mergeCell ref="B4:B6"/>
    <mergeCell ref="C4:C6"/>
    <mergeCell ref="D4:D6"/>
    <mergeCell ref="E4:G4"/>
    <mergeCell ref="E5:E6"/>
    <mergeCell ref="F5:G5"/>
    <mergeCell ref="B71:G71"/>
    <mergeCell ref="B44:G44"/>
    <mergeCell ref="B8:G8"/>
    <mergeCell ref="B56:G56"/>
    <mergeCell ref="B89:G89"/>
    <mergeCell ref="B84:G84"/>
    <mergeCell ref="B48:G48"/>
    <mergeCell ref="B78:G78"/>
    <mergeCell ref="B64:G64"/>
    <mergeCell ref="B12:G12"/>
    <mergeCell ref="B69:G69"/>
    <mergeCell ref="B33:G33"/>
    <mergeCell ref="B36:G36"/>
    <mergeCell ref="B21:G21"/>
  </mergeCells>
  <pageMargins left="0.70866141732283472" right="0.31496062992125984" top="0.74803149606299213" bottom="0.74803149606299213" header="0.31496062992125984" footer="0.31496062992125984"/>
  <pageSetup paperSize="9" scale="47" orientation="portrait" verticalDpi="0" r:id="rId1"/>
  <rowBreaks count="2" manualBreakCount="2">
    <brk id="43" max="7" man="1"/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2:O91"/>
  <sheetViews>
    <sheetView view="pageBreakPreview" zoomScale="87" zoomScaleNormal="78" zoomScaleSheetLayoutView="87" workbookViewId="0">
      <pane ySplit="5" topLeftCell="A6" activePane="bottomLeft" state="frozen"/>
      <selection activeCell="C400" sqref="C399:C400"/>
      <selection pane="bottomLeft" sqref="A1:XFD1048576"/>
    </sheetView>
  </sheetViews>
  <sheetFormatPr defaultRowHeight="15.75" x14ac:dyDescent="0.2"/>
  <cols>
    <col min="1" max="1" width="8.5703125" style="17" customWidth="1"/>
    <col min="2" max="2" width="37.5703125" style="17" customWidth="1"/>
    <col min="3" max="3" width="27.5703125" style="18" customWidth="1"/>
    <col min="4" max="4" width="18" style="17" customWidth="1"/>
    <col min="5" max="5" width="16.28515625" style="17" customWidth="1"/>
    <col min="6" max="6" width="18.140625" style="17" customWidth="1"/>
    <col min="7" max="7" width="17.85546875" style="17" customWidth="1"/>
    <col min="8" max="8" width="15.85546875" style="17" customWidth="1"/>
    <col min="9" max="9" width="12.140625" style="2" customWidth="1"/>
    <col min="10" max="10" width="11.28515625" style="2" bestFit="1" customWidth="1"/>
    <col min="11" max="16384" width="9.140625" style="2"/>
  </cols>
  <sheetData>
    <row r="2" spans="1:8" ht="26.25" customHeight="1" x14ac:dyDescent="0.2">
      <c r="A2" s="60" t="s">
        <v>178</v>
      </c>
      <c r="B2" s="60"/>
      <c r="C2" s="60"/>
      <c r="D2" s="60"/>
      <c r="E2" s="60"/>
      <c r="F2" s="60"/>
      <c r="G2" s="60"/>
      <c r="H2" s="60"/>
    </row>
    <row r="4" spans="1:8" ht="18" customHeight="1" x14ac:dyDescent="0.2">
      <c r="A4" s="61" t="s">
        <v>0</v>
      </c>
      <c r="B4" s="52" t="s">
        <v>149</v>
      </c>
      <c r="C4" s="52" t="s">
        <v>109</v>
      </c>
      <c r="D4" s="52" t="s">
        <v>110</v>
      </c>
      <c r="E4" s="52"/>
      <c r="F4" s="52" t="s">
        <v>111</v>
      </c>
      <c r="G4" s="52"/>
      <c r="H4" s="52" t="s">
        <v>112</v>
      </c>
    </row>
    <row r="5" spans="1:8" ht="43.5" customHeight="1" x14ac:dyDescent="0.2">
      <c r="A5" s="61"/>
      <c r="B5" s="52"/>
      <c r="C5" s="52"/>
      <c r="D5" s="36" t="s">
        <v>175</v>
      </c>
      <c r="E5" s="36" t="s">
        <v>113</v>
      </c>
      <c r="F5" s="36" t="s">
        <v>175</v>
      </c>
      <c r="G5" s="36" t="s">
        <v>113</v>
      </c>
      <c r="H5" s="52"/>
    </row>
    <row r="6" spans="1:8" s="28" customFormat="1" ht="12" customHeight="1" x14ac:dyDescent="0.2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s="28" customFormat="1" x14ac:dyDescent="0.2">
      <c r="A7" s="48">
        <v>1</v>
      </c>
      <c r="B7" s="52" t="s">
        <v>148</v>
      </c>
      <c r="C7" s="37" t="s">
        <v>114</v>
      </c>
      <c r="D7" s="36">
        <v>181060</v>
      </c>
      <c r="E7" s="36">
        <v>100</v>
      </c>
      <c r="F7" s="36">
        <v>145993.4</v>
      </c>
      <c r="G7" s="36">
        <v>100.00000000000001</v>
      </c>
      <c r="H7" s="36">
        <v>-19.367392024743182</v>
      </c>
    </row>
    <row r="8" spans="1:8" s="28" customFormat="1" ht="31.5" x14ac:dyDescent="0.2">
      <c r="A8" s="49"/>
      <c r="B8" s="52"/>
      <c r="C8" s="37" t="s">
        <v>115</v>
      </c>
      <c r="D8" s="36">
        <v>141785</v>
      </c>
      <c r="E8" s="36">
        <v>78.308295592621235</v>
      </c>
      <c r="F8" s="36">
        <v>135248.5</v>
      </c>
      <c r="G8" s="36">
        <v>92.640146746359775</v>
      </c>
      <c r="H8" s="36">
        <v>-4.6101491695172285</v>
      </c>
    </row>
    <row r="9" spans="1:8" s="28" customFormat="1" x14ac:dyDescent="0.2">
      <c r="A9" s="49"/>
      <c r="B9" s="52"/>
      <c r="C9" s="37" t="s">
        <v>116</v>
      </c>
      <c r="D9" s="36">
        <v>237</v>
      </c>
      <c r="E9" s="36">
        <v>0.13089583563459628</v>
      </c>
      <c r="F9" s="38">
        <v>237</v>
      </c>
      <c r="G9" s="36">
        <v>0.16233610560477391</v>
      </c>
      <c r="H9" s="36">
        <v>0</v>
      </c>
    </row>
    <row r="10" spans="1:8" s="28" customFormat="1" x14ac:dyDescent="0.2">
      <c r="A10" s="49"/>
      <c r="B10" s="52"/>
      <c r="C10" s="37" t="s">
        <v>117</v>
      </c>
      <c r="D10" s="36">
        <v>19888</v>
      </c>
      <c r="E10" s="36">
        <v>10.984204131227218</v>
      </c>
      <c r="F10" s="38">
        <v>4274</v>
      </c>
      <c r="G10" s="36">
        <v>2.9275296006531804</v>
      </c>
      <c r="H10" s="36">
        <v>-78.509654062751409</v>
      </c>
    </row>
    <row r="11" spans="1:8" s="28" customFormat="1" x14ac:dyDescent="0.2">
      <c r="A11" s="50"/>
      <c r="B11" s="52"/>
      <c r="C11" s="37" t="s">
        <v>118</v>
      </c>
      <c r="D11" s="36">
        <v>19150</v>
      </c>
      <c r="E11" s="36">
        <v>10.576604440516956</v>
      </c>
      <c r="F11" s="36">
        <v>6233.9</v>
      </c>
      <c r="G11" s="36">
        <v>4.2699875473822795</v>
      </c>
      <c r="H11" s="36">
        <v>-67.446997389033953</v>
      </c>
    </row>
    <row r="12" spans="1:8" s="28" customFormat="1" x14ac:dyDescent="0.2">
      <c r="A12" s="48">
        <v>2</v>
      </c>
      <c r="B12" s="51" t="s">
        <v>163</v>
      </c>
      <c r="C12" s="39" t="s">
        <v>114</v>
      </c>
      <c r="D12" s="36">
        <v>2388771.7000000002</v>
      </c>
      <c r="E12" s="36">
        <v>100</v>
      </c>
      <c r="F12" s="36">
        <v>1643401.7</v>
      </c>
      <c r="G12" s="36">
        <v>99.999999999999986</v>
      </c>
      <c r="H12" s="40">
        <v>-31.203065575500588</v>
      </c>
    </row>
    <row r="13" spans="1:8" s="28" customFormat="1" ht="31.5" x14ac:dyDescent="0.2">
      <c r="A13" s="49"/>
      <c r="B13" s="51"/>
      <c r="C13" s="39" t="s">
        <v>115</v>
      </c>
      <c r="D13" s="36">
        <v>960182</v>
      </c>
      <c r="E13" s="38">
        <v>40.195636945966825</v>
      </c>
      <c r="F13" s="36">
        <v>754120.19999999984</v>
      </c>
      <c r="G13" s="38">
        <v>45.887758300359543</v>
      </c>
      <c r="H13" s="40">
        <v>-21.460702241866656</v>
      </c>
    </row>
    <row r="14" spans="1:8" s="28" customFormat="1" x14ac:dyDescent="0.2">
      <c r="A14" s="49"/>
      <c r="B14" s="51"/>
      <c r="C14" s="39" t="s">
        <v>116</v>
      </c>
      <c r="D14" s="36">
        <v>23878.6</v>
      </c>
      <c r="E14" s="38">
        <v>0.99961833941686429</v>
      </c>
      <c r="F14" s="36">
        <v>0</v>
      </c>
      <c r="G14" s="38">
        <v>0</v>
      </c>
      <c r="H14" s="40">
        <v>-100</v>
      </c>
    </row>
    <row r="15" spans="1:8" s="28" customFormat="1" x14ac:dyDescent="0.2">
      <c r="A15" s="49"/>
      <c r="B15" s="51"/>
      <c r="C15" s="39" t="s">
        <v>117</v>
      </c>
      <c r="D15" s="36">
        <v>1236200.1000000001</v>
      </c>
      <c r="E15" s="38">
        <v>51.750449823229239</v>
      </c>
      <c r="F15" s="36">
        <v>817489.7</v>
      </c>
      <c r="G15" s="38">
        <v>49.743754068162396</v>
      </c>
      <c r="H15" s="40">
        <v>-33.870762508432094</v>
      </c>
    </row>
    <row r="16" spans="1:8" s="28" customFormat="1" x14ac:dyDescent="0.2">
      <c r="A16" s="50"/>
      <c r="B16" s="51"/>
      <c r="C16" s="39" t="s">
        <v>118</v>
      </c>
      <c r="D16" s="36">
        <v>168511</v>
      </c>
      <c r="E16" s="38">
        <v>7.0542948913870669</v>
      </c>
      <c r="F16" s="36">
        <v>71791.8</v>
      </c>
      <c r="G16" s="38">
        <v>4.3684876314780494</v>
      </c>
      <c r="H16" s="40">
        <v>-57.396371750212147</v>
      </c>
    </row>
    <row r="17" spans="1:8" s="28" customFormat="1" x14ac:dyDescent="0.2">
      <c r="A17" s="48">
        <v>3</v>
      </c>
      <c r="B17" s="55" t="s">
        <v>182</v>
      </c>
      <c r="C17" s="37" t="s">
        <v>114</v>
      </c>
      <c r="D17" s="36">
        <v>759771.8</v>
      </c>
      <c r="E17" s="36">
        <v>99.999999999999986</v>
      </c>
      <c r="F17" s="36">
        <v>542031.89</v>
      </c>
      <c r="G17" s="36">
        <v>100</v>
      </c>
      <c r="H17" s="36">
        <v>-28.658593277613093</v>
      </c>
    </row>
    <row r="18" spans="1:8" s="28" customFormat="1" ht="31.5" x14ac:dyDescent="0.2">
      <c r="A18" s="49"/>
      <c r="B18" s="55"/>
      <c r="C18" s="41" t="s">
        <v>115</v>
      </c>
      <c r="D18" s="36">
        <v>35897</v>
      </c>
      <c r="E18" s="36">
        <v>4.7247081294672952</v>
      </c>
      <c r="F18" s="36">
        <v>23987.54</v>
      </c>
      <c r="G18" s="36">
        <v>4.4254850023676653</v>
      </c>
      <c r="H18" s="36">
        <v>-33.176755717747994</v>
      </c>
    </row>
    <row r="19" spans="1:8" s="28" customFormat="1" x14ac:dyDescent="0.2">
      <c r="A19" s="49"/>
      <c r="B19" s="55"/>
      <c r="C19" s="41" t="s">
        <v>116</v>
      </c>
      <c r="D19" s="36">
        <v>248544.80000000005</v>
      </c>
      <c r="E19" s="36">
        <v>32.713085692309193</v>
      </c>
      <c r="F19" s="36">
        <v>206285.98000000004</v>
      </c>
      <c r="G19" s="36">
        <v>38.05790467420654</v>
      </c>
      <c r="H19" s="36">
        <v>-17.00249612947043</v>
      </c>
    </row>
    <row r="20" spans="1:8" s="28" customFormat="1" x14ac:dyDescent="0.2">
      <c r="A20" s="49"/>
      <c r="B20" s="55"/>
      <c r="C20" s="41" t="s">
        <v>117</v>
      </c>
      <c r="D20" s="36">
        <v>467620</v>
      </c>
      <c r="E20" s="36">
        <v>61.547427793450602</v>
      </c>
      <c r="F20" s="36">
        <v>305465.78999999998</v>
      </c>
      <c r="G20" s="36">
        <v>56.355686009544556</v>
      </c>
      <c r="H20" s="36">
        <v>-34.676491595740131</v>
      </c>
    </row>
    <row r="21" spans="1:8" s="28" customFormat="1" x14ac:dyDescent="0.2">
      <c r="A21" s="50"/>
      <c r="B21" s="56"/>
      <c r="C21" s="41" t="s">
        <v>118</v>
      </c>
      <c r="D21" s="36">
        <v>7710</v>
      </c>
      <c r="E21" s="36">
        <v>1.0147783847729015</v>
      </c>
      <c r="F21" s="36">
        <v>6292.58</v>
      </c>
      <c r="G21" s="36">
        <v>1.1609243138812368</v>
      </c>
      <c r="H21" s="36">
        <v>-18.384176394293121</v>
      </c>
    </row>
    <row r="22" spans="1:8" s="28" customFormat="1" x14ac:dyDescent="0.2">
      <c r="A22" s="48">
        <v>4</v>
      </c>
      <c r="B22" s="53" t="s">
        <v>183</v>
      </c>
      <c r="C22" s="37" t="s">
        <v>114</v>
      </c>
      <c r="D22" s="36">
        <v>463324.9</v>
      </c>
      <c r="E22" s="36">
        <v>100</v>
      </c>
      <c r="F22" s="36">
        <v>394319.1</v>
      </c>
      <c r="G22" s="36">
        <v>100</v>
      </c>
      <c r="H22" s="36">
        <v>-14.893609214613761</v>
      </c>
    </row>
    <row r="23" spans="1:8" s="28" customFormat="1" ht="31.5" x14ac:dyDescent="0.2">
      <c r="A23" s="49"/>
      <c r="B23" s="53"/>
      <c r="C23" s="37" t="s">
        <v>115</v>
      </c>
      <c r="D23" s="36">
        <v>411046</v>
      </c>
      <c r="E23" s="36">
        <v>88.716578798160853</v>
      </c>
      <c r="F23" s="36">
        <v>360663.8</v>
      </c>
      <c r="G23" s="36">
        <v>91.464958202633355</v>
      </c>
      <c r="H23" s="36">
        <v>-12.25707098475597</v>
      </c>
    </row>
    <row r="24" spans="1:8" s="28" customFormat="1" x14ac:dyDescent="0.2">
      <c r="A24" s="49"/>
      <c r="B24" s="53"/>
      <c r="C24" s="37" t="s">
        <v>116</v>
      </c>
      <c r="D24" s="36">
        <v>4995</v>
      </c>
      <c r="E24" s="36">
        <v>1.0780771765126371</v>
      </c>
      <c r="F24" s="36">
        <v>4220</v>
      </c>
      <c r="G24" s="36">
        <v>1.0701992371153211</v>
      </c>
      <c r="H24" s="36">
        <v>-15.515515515515517</v>
      </c>
    </row>
    <row r="25" spans="1:8" s="28" customFormat="1" x14ac:dyDescent="0.2">
      <c r="A25" s="49"/>
      <c r="B25" s="53"/>
      <c r="C25" s="37" t="s">
        <v>117</v>
      </c>
      <c r="D25" s="36">
        <v>29990.9</v>
      </c>
      <c r="E25" s="36">
        <v>6.4729739325471174</v>
      </c>
      <c r="F25" s="36">
        <v>20882.099999999999</v>
      </c>
      <c r="G25" s="36">
        <v>5.2957363718876413</v>
      </c>
      <c r="H25" s="36">
        <v>-30.371879470105938</v>
      </c>
    </row>
    <row r="26" spans="1:8" s="28" customFormat="1" x14ac:dyDescent="0.2">
      <c r="A26" s="50"/>
      <c r="B26" s="53"/>
      <c r="C26" s="37" t="s">
        <v>118</v>
      </c>
      <c r="D26" s="36">
        <v>17293</v>
      </c>
      <c r="E26" s="36">
        <v>3.7323700927793864</v>
      </c>
      <c r="F26" s="36">
        <v>8553.2000000000007</v>
      </c>
      <c r="G26" s="36">
        <v>2.1691061883636884</v>
      </c>
      <c r="H26" s="36">
        <v>-50.539524663158495</v>
      </c>
    </row>
    <row r="27" spans="1:8" s="28" customFormat="1" x14ac:dyDescent="0.2">
      <c r="A27" s="48">
        <v>5</v>
      </c>
      <c r="B27" s="54" t="s">
        <v>181</v>
      </c>
      <c r="C27" s="39" t="s">
        <v>114</v>
      </c>
      <c r="D27" s="36">
        <v>16426.099999999999</v>
      </c>
      <c r="E27" s="40">
        <v>100.00000000000001</v>
      </c>
      <c r="F27" s="36">
        <v>13422.599999999999</v>
      </c>
      <c r="G27" s="40">
        <v>100</v>
      </c>
      <c r="H27" s="36">
        <v>-18.284924601700965</v>
      </c>
    </row>
    <row r="28" spans="1:8" s="28" customFormat="1" ht="31.5" x14ac:dyDescent="0.2">
      <c r="A28" s="49"/>
      <c r="B28" s="54"/>
      <c r="C28" s="39" t="s">
        <v>115</v>
      </c>
      <c r="D28" s="42">
        <v>11460</v>
      </c>
      <c r="E28" s="40">
        <v>69.767017125184921</v>
      </c>
      <c r="F28" s="42">
        <v>8456.5999999999985</v>
      </c>
      <c r="G28" s="40">
        <v>63.002696943960181</v>
      </c>
      <c r="H28" s="36">
        <v>-26.207678883071566</v>
      </c>
    </row>
    <row r="29" spans="1:8" s="28" customFormat="1" ht="12" customHeight="1" x14ac:dyDescent="0.2">
      <c r="A29" s="49"/>
      <c r="B29" s="54"/>
      <c r="C29" s="39" t="s">
        <v>116</v>
      </c>
      <c r="D29" s="42">
        <v>2094.8000000000002</v>
      </c>
      <c r="E29" s="40">
        <v>12.752874997717051</v>
      </c>
      <c r="F29" s="42">
        <v>2094.8000000000002</v>
      </c>
      <c r="G29" s="40">
        <v>15.606514386184497</v>
      </c>
      <c r="H29" s="36">
        <v>0</v>
      </c>
    </row>
    <row r="30" spans="1:8" s="28" customFormat="1" ht="12" customHeight="1" x14ac:dyDescent="0.2">
      <c r="A30" s="49"/>
      <c r="B30" s="54"/>
      <c r="C30" s="39" t="s">
        <v>117</v>
      </c>
      <c r="D30" s="42">
        <v>2871.3</v>
      </c>
      <c r="E30" s="40">
        <v>17.480107877098035</v>
      </c>
      <c r="F30" s="42">
        <v>2871.2</v>
      </c>
      <c r="G30" s="40">
        <v>21.390788669855322</v>
      </c>
      <c r="H30" s="36">
        <v>-3.4827430084050093E-3</v>
      </c>
    </row>
    <row r="31" spans="1:8" s="28" customFormat="1" ht="12" customHeight="1" x14ac:dyDescent="0.2">
      <c r="A31" s="50"/>
      <c r="B31" s="54"/>
      <c r="C31" s="39" t="s">
        <v>118</v>
      </c>
      <c r="D31" s="42">
        <v>0</v>
      </c>
      <c r="E31" s="40">
        <v>0</v>
      </c>
      <c r="F31" s="42">
        <v>0</v>
      </c>
      <c r="G31" s="40">
        <v>0</v>
      </c>
      <c r="H31" s="36" t="s">
        <v>25</v>
      </c>
    </row>
    <row r="32" spans="1:8" ht="24.75" customHeight="1" x14ac:dyDescent="0.2">
      <c r="A32" s="48">
        <v>6</v>
      </c>
      <c r="B32" s="52" t="s">
        <v>184</v>
      </c>
      <c r="C32" s="37" t="s">
        <v>114</v>
      </c>
      <c r="D32" s="36">
        <v>13051.2</v>
      </c>
      <c r="E32" s="36">
        <v>100</v>
      </c>
      <c r="F32" s="36">
        <v>32.795000000000002</v>
      </c>
      <c r="G32" s="36">
        <v>100</v>
      </c>
      <c r="H32" s="36">
        <v>-99.748720424175559</v>
      </c>
    </row>
    <row r="33" spans="1:8" ht="46.5" customHeight="1" x14ac:dyDescent="0.2">
      <c r="A33" s="49"/>
      <c r="B33" s="52"/>
      <c r="C33" s="37" t="s">
        <v>115</v>
      </c>
      <c r="D33" s="36">
        <v>891</v>
      </c>
      <c r="E33" s="36">
        <v>6.8269584406031623</v>
      </c>
      <c r="F33" s="36">
        <v>32.795000000000002</v>
      </c>
      <c r="G33" s="36">
        <v>100</v>
      </c>
      <c r="H33" s="36">
        <v>-96.319304152637486</v>
      </c>
    </row>
    <row r="34" spans="1:8" ht="24.75" customHeight="1" x14ac:dyDescent="0.2">
      <c r="A34" s="49"/>
      <c r="B34" s="52"/>
      <c r="C34" s="37" t="s">
        <v>119</v>
      </c>
      <c r="D34" s="36">
        <v>11670.2</v>
      </c>
      <c r="E34" s="36">
        <v>89.41859752359936</v>
      </c>
      <c r="F34" s="36">
        <v>0</v>
      </c>
      <c r="G34" s="36">
        <v>0</v>
      </c>
      <c r="H34" s="36">
        <v>-100</v>
      </c>
    </row>
    <row r="35" spans="1:8" ht="24.75" customHeight="1" x14ac:dyDescent="0.2">
      <c r="A35" s="49"/>
      <c r="B35" s="52"/>
      <c r="C35" s="37" t="s">
        <v>117</v>
      </c>
      <c r="D35" s="36">
        <v>490</v>
      </c>
      <c r="E35" s="36">
        <v>3.7544440357974747</v>
      </c>
      <c r="F35" s="36">
        <v>0</v>
      </c>
      <c r="G35" s="36">
        <v>0</v>
      </c>
      <c r="H35" s="36">
        <v>-100</v>
      </c>
    </row>
    <row r="36" spans="1:8" ht="24.75" customHeight="1" x14ac:dyDescent="0.2">
      <c r="A36" s="50"/>
      <c r="B36" s="52"/>
      <c r="C36" s="37" t="s">
        <v>118</v>
      </c>
      <c r="D36" s="36">
        <v>0</v>
      </c>
      <c r="E36" s="36">
        <v>0</v>
      </c>
      <c r="F36" s="36">
        <v>0</v>
      </c>
      <c r="G36" s="36">
        <v>0</v>
      </c>
      <c r="H36" s="36" t="s">
        <v>25</v>
      </c>
    </row>
    <row r="37" spans="1:8" s="3" customFormat="1" x14ac:dyDescent="0.2">
      <c r="A37" s="48">
        <v>7</v>
      </c>
      <c r="B37" s="52" t="s">
        <v>185</v>
      </c>
      <c r="C37" s="37" t="s">
        <v>114</v>
      </c>
      <c r="D37" s="36">
        <v>155365.59999999998</v>
      </c>
      <c r="E37" s="36">
        <v>100.00000000000001</v>
      </c>
      <c r="F37" s="36">
        <v>100658.09999999999</v>
      </c>
      <c r="G37" s="36">
        <v>100</v>
      </c>
      <c r="H37" s="36">
        <v>-35.212106154772997</v>
      </c>
    </row>
    <row r="38" spans="1:8" s="3" customFormat="1" ht="31.5" x14ac:dyDescent="0.2">
      <c r="A38" s="49"/>
      <c r="B38" s="52"/>
      <c r="C38" s="37" t="s">
        <v>115</v>
      </c>
      <c r="D38" s="36">
        <v>137610</v>
      </c>
      <c r="E38" s="36">
        <v>88.571730164206244</v>
      </c>
      <c r="F38" s="36">
        <v>90931.299999999988</v>
      </c>
      <c r="G38" s="36">
        <v>90.336793561571298</v>
      </c>
      <c r="H38" s="36">
        <v>-33.92100864762736</v>
      </c>
    </row>
    <row r="39" spans="1:8" s="3" customFormat="1" x14ac:dyDescent="0.2">
      <c r="A39" s="49"/>
      <c r="B39" s="52"/>
      <c r="C39" s="37" t="s">
        <v>116</v>
      </c>
      <c r="D39" s="36">
        <v>4688.3</v>
      </c>
      <c r="E39" s="36">
        <v>3.0175920538394605</v>
      </c>
      <c r="F39" s="36">
        <v>617.70000000000005</v>
      </c>
      <c r="G39" s="36">
        <v>0.6136614937098952</v>
      </c>
      <c r="H39" s="36">
        <v>-86.824648593306733</v>
      </c>
    </row>
    <row r="40" spans="1:8" s="3" customFormat="1" x14ac:dyDescent="0.2">
      <c r="A40" s="49"/>
      <c r="B40" s="52"/>
      <c r="C40" s="37" t="s">
        <v>117</v>
      </c>
      <c r="D40" s="36">
        <v>13067.3</v>
      </c>
      <c r="E40" s="36">
        <v>8.4106777819543073</v>
      </c>
      <c r="F40" s="36">
        <v>9109.1</v>
      </c>
      <c r="G40" s="36">
        <v>9.0495449447188072</v>
      </c>
      <c r="H40" s="36">
        <v>-30.290878758427525</v>
      </c>
    </row>
    <row r="41" spans="1:8" s="3" customFormat="1" x14ac:dyDescent="0.2">
      <c r="A41" s="50"/>
      <c r="B41" s="52"/>
      <c r="C41" s="37" t="s">
        <v>118</v>
      </c>
      <c r="D41" s="36">
        <v>0</v>
      </c>
      <c r="E41" s="36">
        <v>0</v>
      </c>
      <c r="F41" s="36">
        <v>0</v>
      </c>
      <c r="G41" s="36">
        <v>0</v>
      </c>
      <c r="H41" s="36" t="s">
        <v>25</v>
      </c>
    </row>
    <row r="42" spans="1:8" x14ac:dyDescent="0.2">
      <c r="A42" s="48">
        <v>8</v>
      </c>
      <c r="B42" s="52" t="s">
        <v>165</v>
      </c>
      <c r="C42" s="37" t="s">
        <v>114</v>
      </c>
      <c r="D42" s="36">
        <v>422518.9</v>
      </c>
      <c r="E42" s="38">
        <v>100</v>
      </c>
      <c r="F42" s="36">
        <v>280082.7</v>
      </c>
      <c r="G42" s="38">
        <v>100</v>
      </c>
      <c r="H42" s="38">
        <v>-33.711202031435747</v>
      </c>
    </row>
    <row r="43" spans="1:8" ht="31.5" x14ac:dyDescent="0.2">
      <c r="A43" s="49"/>
      <c r="B43" s="52"/>
      <c r="C43" s="37" t="s">
        <v>115</v>
      </c>
      <c r="D43" s="36">
        <v>270290</v>
      </c>
      <c r="E43" s="38">
        <v>63.971102831139625</v>
      </c>
      <c r="F43" s="36">
        <v>169078.5</v>
      </c>
      <c r="G43" s="38">
        <v>60.367348643811269</v>
      </c>
      <c r="H43" s="38">
        <v>-37.445521476932186</v>
      </c>
    </row>
    <row r="44" spans="1:8" x14ac:dyDescent="0.2">
      <c r="A44" s="49"/>
      <c r="B44" s="52"/>
      <c r="C44" s="37" t="s">
        <v>116</v>
      </c>
      <c r="D44" s="36">
        <v>2538.8000000000002</v>
      </c>
      <c r="E44" s="38">
        <v>0.60087252901586174</v>
      </c>
      <c r="F44" s="36">
        <v>157.80000000000001</v>
      </c>
      <c r="G44" s="38">
        <v>5.6340502287360122E-2</v>
      </c>
      <c r="H44" s="38">
        <v>-93.784465101622814</v>
      </c>
    </row>
    <row r="45" spans="1:8" x14ac:dyDescent="0.2">
      <c r="A45" s="49"/>
      <c r="B45" s="52"/>
      <c r="C45" s="37" t="s">
        <v>117</v>
      </c>
      <c r="D45" s="36">
        <v>9891.2000000000007</v>
      </c>
      <c r="E45" s="38">
        <v>2.3410077040340682</v>
      </c>
      <c r="F45" s="36">
        <v>6824.2</v>
      </c>
      <c r="G45" s="38">
        <v>2.4364946496159883</v>
      </c>
      <c r="H45" s="38">
        <v>-31.00736007764479</v>
      </c>
    </row>
    <row r="46" spans="1:8" x14ac:dyDescent="0.2">
      <c r="A46" s="50"/>
      <c r="B46" s="52"/>
      <c r="C46" s="37" t="s">
        <v>118</v>
      </c>
      <c r="D46" s="36">
        <v>139798.9</v>
      </c>
      <c r="E46" s="38">
        <v>33.087016935810439</v>
      </c>
      <c r="F46" s="36">
        <v>104022.2</v>
      </c>
      <c r="G46" s="38">
        <v>37.139816204285374</v>
      </c>
      <c r="H46" s="38">
        <v>-25.591546142351618</v>
      </c>
    </row>
    <row r="47" spans="1:8" x14ac:dyDescent="0.2">
      <c r="A47" s="48">
        <v>9</v>
      </c>
      <c r="B47" s="52" t="s">
        <v>169</v>
      </c>
      <c r="C47" s="37" t="s">
        <v>114</v>
      </c>
      <c r="D47" s="36">
        <v>24220.300000000003</v>
      </c>
      <c r="E47" s="36">
        <v>100</v>
      </c>
      <c r="F47" s="36">
        <v>5876.8</v>
      </c>
      <c r="G47" s="36">
        <v>100</v>
      </c>
      <c r="H47" s="36">
        <v>-75.73605611821489</v>
      </c>
    </row>
    <row r="48" spans="1:8" ht="30.75" customHeight="1" x14ac:dyDescent="0.2">
      <c r="A48" s="49"/>
      <c r="B48" s="52"/>
      <c r="C48" s="37" t="s">
        <v>115</v>
      </c>
      <c r="D48" s="36">
        <v>475</v>
      </c>
      <c r="E48" s="36">
        <v>1.9611648080329309</v>
      </c>
      <c r="F48" s="36">
        <v>2369.1</v>
      </c>
      <c r="G48" s="36">
        <v>40.312755240947453</v>
      </c>
      <c r="H48" s="36">
        <v>398.7578947368421</v>
      </c>
    </row>
    <row r="49" spans="1:15" x14ac:dyDescent="0.2">
      <c r="A49" s="49"/>
      <c r="B49" s="52"/>
      <c r="C49" s="37" t="s">
        <v>116</v>
      </c>
      <c r="D49" s="36">
        <v>3367.5</v>
      </c>
      <c r="E49" s="36">
        <v>13.90362629694925</v>
      </c>
      <c r="F49" s="36">
        <v>3367.4</v>
      </c>
      <c r="G49" s="36">
        <v>57.299891097195754</v>
      </c>
      <c r="H49" s="36">
        <v>-2.9695619896017433E-3</v>
      </c>
    </row>
    <row r="50" spans="1:15" x14ac:dyDescent="0.2">
      <c r="A50" s="49"/>
      <c r="B50" s="52"/>
      <c r="C50" s="37" t="s">
        <v>117</v>
      </c>
      <c r="D50" s="36">
        <v>20140.400000000001</v>
      </c>
      <c r="E50" s="36">
        <v>83.155039367803042</v>
      </c>
      <c r="F50" s="36">
        <v>140.30000000000001</v>
      </c>
      <c r="G50" s="36">
        <v>2.387353661856793</v>
      </c>
      <c r="H50" s="36">
        <v>-99.303390200790446</v>
      </c>
    </row>
    <row r="51" spans="1:15" x14ac:dyDescent="0.2">
      <c r="A51" s="50"/>
      <c r="B51" s="52"/>
      <c r="C51" s="37" t="s">
        <v>118</v>
      </c>
      <c r="D51" s="36">
        <v>237.4</v>
      </c>
      <c r="E51" s="36">
        <v>0.98016952721477424</v>
      </c>
      <c r="F51" s="36">
        <v>0</v>
      </c>
      <c r="G51" s="36">
        <v>0</v>
      </c>
      <c r="H51" s="36">
        <v>-100</v>
      </c>
    </row>
    <row r="52" spans="1:15" ht="20.100000000000001" customHeight="1" x14ac:dyDescent="0.2">
      <c r="A52" s="48">
        <v>10</v>
      </c>
      <c r="B52" s="57" t="s">
        <v>174</v>
      </c>
      <c r="C52" s="37" t="s">
        <v>114</v>
      </c>
      <c r="D52" s="36">
        <v>4266</v>
      </c>
      <c r="E52" s="36">
        <v>100</v>
      </c>
      <c r="F52" s="36">
        <v>2297.1999999999998</v>
      </c>
      <c r="G52" s="36">
        <v>100</v>
      </c>
      <c r="H52" s="36">
        <v>-46.150961087669948</v>
      </c>
      <c r="K52" s="8"/>
      <c r="L52" s="13"/>
      <c r="M52" s="8"/>
      <c r="N52" s="8"/>
    </row>
    <row r="53" spans="1:15" ht="33.75" customHeight="1" x14ac:dyDescent="0.2">
      <c r="A53" s="49"/>
      <c r="B53" s="58"/>
      <c r="C53" s="37" t="s">
        <v>115</v>
      </c>
      <c r="D53" s="36">
        <v>4266</v>
      </c>
      <c r="E53" s="36">
        <v>100</v>
      </c>
      <c r="F53" s="36">
        <v>2297.1999999999998</v>
      </c>
      <c r="G53" s="36">
        <v>100</v>
      </c>
      <c r="H53" s="36">
        <v>-46.150961087669948</v>
      </c>
      <c r="K53" s="8"/>
      <c r="L53" s="13"/>
      <c r="M53" s="8"/>
      <c r="N53" s="8"/>
    </row>
    <row r="54" spans="1:15" ht="20.100000000000001" customHeight="1" x14ac:dyDescent="0.2">
      <c r="A54" s="49"/>
      <c r="B54" s="58"/>
      <c r="C54" s="37" t="s">
        <v>116</v>
      </c>
      <c r="D54" s="36">
        <v>0</v>
      </c>
      <c r="E54" s="36">
        <v>0</v>
      </c>
      <c r="F54" s="36">
        <v>0</v>
      </c>
      <c r="G54" s="36">
        <v>0</v>
      </c>
      <c r="H54" s="36" t="s">
        <v>25</v>
      </c>
      <c r="K54" s="8"/>
      <c r="L54" s="13"/>
      <c r="M54" s="8"/>
      <c r="N54" s="8"/>
    </row>
    <row r="55" spans="1:15" ht="20.100000000000001" customHeight="1" x14ac:dyDescent="0.2">
      <c r="A55" s="49"/>
      <c r="B55" s="58"/>
      <c r="C55" s="37" t="s">
        <v>117</v>
      </c>
      <c r="D55" s="36">
        <v>0</v>
      </c>
      <c r="E55" s="36">
        <v>0</v>
      </c>
      <c r="F55" s="36">
        <v>0</v>
      </c>
      <c r="G55" s="36">
        <v>0</v>
      </c>
      <c r="H55" s="36" t="s">
        <v>25</v>
      </c>
      <c r="K55" s="8"/>
      <c r="L55" s="13"/>
      <c r="M55" s="8"/>
      <c r="N55" s="8"/>
      <c r="O55" s="8"/>
    </row>
    <row r="56" spans="1:15" ht="20.100000000000001" customHeight="1" x14ac:dyDescent="0.2">
      <c r="A56" s="50"/>
      <c r="B56" s="59"/>
      <c r="C56" s="37" t="s">
        <v>118</v>
      </c>
      <c r="D56" s="36">
        <v>0</v>
      </c>
      <c r="E56" s="36">
        <v>0</v>
      </c>
      <c r="F56" s="36">
        <v>0</v>
      </c>
      <c r="G56" s="36">
        <v>0</v>
      </c>
      <c r="H56" s="36" t="s">
        <v>25</v>
      </c>
      <c r="K56" s="8"/>
      <c r="L56" s="13"/>
      <c r="M56" s="13"/>
      <c r="N56" s="8"/>
      <c r="O56" s="8"/>
    </row>
    <row r="57" spans="1:15" ht="21.75" customHeight="1" x14ac:dyDescent="0.2">
      <c r="A57" s="48">
        <v>11</v>
      </c>
      <c r="B57" s="46" t="s">
        <v>153</v>
      </c>
      <c r="C57" s="35" t="s">
        <v>114</v>
      </c>
      <c r="D57" s="36">
        <v>61034.8</v>
      </c>
      <c r="E57" s="36">
        <v>100</v>
      </c>
      <c r="F57" s="36">
        <v>36571.5</v>
      </c>
      <c r="G57" s="36">
        <v>100</v>
      </c>
      <c r="H57" s="36">
        <v>-40.080904664224349</v>
      </c>
    </row>
    <row r="58" spans="1:15" ht="31.5" x14ac:dyDescent="0.2">
      <c r="A58" s="49"/>
      <c r="B58" s="46"/>
      <c r="C58" s="35" t="s">
        <v>115</v>
      </c>
      <c r="D58" s="36">
        <v>56234</v>
      </c>
      <c r="E58" s="36">
        <v>92.134323369618642</v>
      </c>
      <c r="F58" s="36">
        <v>33727.699999999997</v>
      </c>
      <c r="G58" s="36">
        <v>92.22399956250085</v>
      </c>
      <c r="H58" s="36">
        <v>-40.022584201728492</v>
      </c>
    </row>
    <row r="59" spans="1:15" ht="18.75" customHeight="1" x14ac:dyDescent="0.2">
      <c r="A59" s="49"/>
      <c r="B59" s="46"/>
      <c r="C59" s="35" t="s">
        <v>116</v>
      </c>
      <c r="D59" s="36">
        <v>0</v>
      </c>
      <c r="E59" s="36">
        <v>0</v>
      </c>
      <c r="F59" s="36">
        <v>0</v>
      </c>
      <c r="G59" s="36">
        <v>0</v>
      </c>
      <c r="H59" s="36" t="s">
        <v>25</v>
      </c>
    </row>
    <row r="60" spans="1:15" ht="18.75" customHeight="1" x14ac:dyDescent="0.2">
      <c r="A60" s="49"/>
      <c r="B60" s="46"/>
      <c r="C60" s="35" t="s">
        <v>117</v>
      </c>
      <c r="D60" s="36">
        <v>2964.8</v>
      </c>
      <c r="E60" s="36">
        <v>4.8575566725867869</v>
      </c>
      <c r="F60" s="36">
        <v>1618.4</v>
      </c>
      <c r="G60" s="36">
        <v>4.4253038568284042</v>
      </c>
      <c r="H60" s="36">
        <v>-45.412844036697251</v>
      </c>
    </row>
    <row r="61" spans="1:15" ht="18.75" customHeight="1" x14ac:dyDescent="0.2">
      <c r="A61" s="50"/>
      <c r="B61" s="46"/>
      <c r="C61" s="35" t="s">
        <v>118</v>
      </c>
      <c r="D61" s="36">
        <v>1836</v>
      </c>
      <c r="E61" s="36">
        <v>3.0081199577945696</v>
      </c>
      <c r="F61" s="36">
        <v>1225.4000000000001</v>
      </c>
      <c r="G61" s="36">
        <v>3.3506965806707409</v>
      </c>
      <c r="H61" s="36">
        <v>-33.257080610021788</v>
      </c>
    </row>
    <row r="62" spans="1:15" ht="24.75" customHeight="1" x14ac:dyDescent="0.2">
      <c r="A62" s="48">
        <v>12</v>
      </c>
      <c r="B62" s="46" t="s">
        <v>186</v>
      </c>
      <c r="C62" s="35" t="s">
        <v>114</v>
      </c>
      <c r="D62" s="36">
        <v>320721</v>
      </c>
      <c r="E62" s="36">
        <v>100</v>
      </c>
      <c r="F62" s="36">
        <v>179936.50599999999</v>
      </c>
      <c r="G62" s="36">
        <v>99.999999999999986</v>
      </c>
      <c r="H62" s="36">
        <v>-43.896250635287373</v>
      </c>
    </row>
    <row r="63" spans="1:15" ht="33.75" customHeight="1" x14ac:dyDescent="0.2">
      <c r="A63" s="49"/>
      <c r="B63" s="46"/>
      <c r="C63" s="35" t="s">
        <v>115</v>
      </c>
      <c r="D63" s="36">
        <v>128974</v>
      </c>
      <c r="E63" s="36">
        <v>40.21376835317924</v>
      </c>
      <c r="F63" s="36">
        <v>60291.366999999998</v>
      </c>
      <c r="G63" s="36">
        <v>33.507023305209671</v>
      </c>
      <c r="H63" s="36">
        <v>-53.253084342580678</v>
      </c>
    </row>
    <row r="64" spans="1:15" ht="21" customHeight="1" x14ac:dyDescent="0.2">
      <c r="A64" s="49"/>
      <c r="B64" s="46"/>
      <c r="C64" s="35" t="s">
        <v>116</v>
      </c>
      <c r="D64" s="36">
        <v>68370</v>
      </c>
      <c r="E64" s="36">
        <v>21.317593796477315</v>
      </c>
      <c r="F64" s="36">
        <v>68370</v>
      </c>
      <c r="G64" s="36">
        <v>37.996736471030509</v>
      </c>
      <c r="H64" s="36">
        <v>0</v>
      </c>
    </row>
    <row r="65" spans="1:8" ht="21" customHeight="1" x14ac:dyDescent="0.2">
      <c r="A65" s="49"/>
      <c r="B65" s="46"/>
      <c r="C65" s="35" t="s">
        <v>117</v>
      </c>
      <c r="D65" s="36">
        <v>123377</v>
      </c>
      <c r="E65" s="36">
        <v>38.468637850343448</v>
      </c>
      <c r="F65" s="36">
        <v>51275.138999999996</v>
      </c>
      <c r="G65" s="36">
        <v>28.496240223759816</v>
      </c>
      <c r="H65" s="36">
        <v>-58.440277361258588</v>
      </c>
    </row>
    <row r="66" spans="1:8" ht="20.25" customHeight="1" x14ac:dyDescent="0.2">
      <c r="A66" s="50"/>
      <c r="B66" s="46"/>
      <c r="C66" s="35" t="s">
        <v>118</v>
      </c>
      <c r="D66" s="36">
        <v>0</v>
      </c>
      <c r="E66" s="36">
        <v>0</v>
      </c>
      <c r="F66" s="36">
        <v>0</v>
      </c>
      <c r="G66" s="36">
        <v>0</v>
      </c>
      <c r="H66" s="36" t="s">
        <v>25</v>
      </c>
    </row>
    <row r="67" spans="1:8" s="15" customFormat="1" ht="24" customHeight="1" x14ac:dyDescent="0.2">
      <c r="A67" s="48">
        <v>13</v>
      </c>
      <c r="B67" s="52" t="s">
        <v>150</v>
      </c>
      <c r="C67" s="37" t="s">
        <v>114</v>
      </c>
      <c r="D67" s="36">
        <v>23883</v>
      </c>
      <c r="E67" s="36">
        <v>100</v>
      </c>
      <c r="F67" s="36">
        <v>18154.2</v>
      </c>
      <c r="G67" s="36">
        <v>100</v>
      </c>
      <c r="H67" s="36">
        <v>-23.986936314533352</v>
      </c>
    </row>
    <row r="68" spans="1:8" s="15" customFormat="1" ht="33" customHeight="1" x14ac:dyDescent="0.2">
      <c r="A68" s="49"/>
      <c r="B68" s="52"/>
      <c r="C68" s="37" t="s">
        <v>115</v>
      </c>
      <c r="D68" s="36">
        <v>16168</v>
      </c>
      <c r="E68" s="36">
        <v>67.696688020767908</v>
      </c>
      <c r="F68" s="36">
        <v>15954.2</v>
      </c>
      <c r="G68" s="36">
        <v>87.881592138458316</v>
      </c>
      <c r="H68" s="36">
        <v>-1.3223651657595212</v>
      </c>
    </row>
    <row r="69" spans="1:8" s="15" customFormat="1" ht="18.75" customHeight="1" x14ac:dyDescent="0.2">
      <c r="A69" s="49"/>
      <c r="B69" s="52"/>
      <c r="C69" s="37" t="s">
        <v>116</v>
      </c>
      <c r="D69" s="36">
        <v>0</v>
      </c>
      <c r="E69" s="36">
        <v>0</v>
      </c>
      <c r="F69" s="36">
        <v>0</v>
      </c>
      <c r="G69" s="36">
        <v>0</v>
      </c>
      <c r="H69" s="36" t="s">
        <v>25</v>
      </c>
    </row>
    <row r="70" spans="1:8" s="15" customFormat="1" ht="21" customHeight="1" x14ac:dyDescent="0.2">
      <c r="A70" s="49"/>
      <c r="B70" s="52"/>
      <c r="C70" s="37" t="s">
        <v>117</v>
      </c>
      <c r="D70" s="36">
        <v>0</v>
      </c>
      <c r="E70" s="36">
        <v>0</v>
      </c>
      <c r="F70" s="36">
        <v>0</v>
      </c>
      <c r="G70" s="36">
        <v>0</v>
      </c>
      <c r="H70" s="36" t="s">
        <v>25</v>
      </c>
    </row>
    <row r="71" spans="1:8" s="15" customFormat="1" ht="24.75" customHeight="1" x14ac:dyDescent="0.2">
      <c r="A71" s="50"/>
      <c r="B71" s="52"/>
      <c r="C71" s="37" t="s">
        <v>118</v>
      </c>
      <c r="D71" s="36">
        <v>7715</v>
      </c>
      <c r="E71" s="36">
        <v>32.303311979232092</v>
      </c>
      <c r="F71" s="36">
        <v>2200</v>
      </c>
      <c r="G71" s="36">
        <v>12.118407861541682</v>
      </c>
      <c r="H71" s="36">
        <v>-71.484121840570324</v>
      </c>
    </row>
    <row r="72" spans="1:8" ht="13.5" customHeight="1" x14ac:dyDescent="0.2">
      <c r="A72" s="48">
        <v>14</v>
      </c>
      <c r="B72" s="53" t="s">
        <v>154</v>
      </c>
      <c r="C72" s="41" t="s">
        <v>120</v>
      </c>
      <c r="D72" s="36">
        <v>14404</v>
      </c>
      <c r="E72" s="36">
        <v>100</v>
      </c>
      <c r="F72" s="36">
        <v>6401.0969999999998</v>
      </c>
      <c r="G72" s="36">
        <v>100</v>
      </c>
      <c r="H72" s="36">
        <v>-55.560281866148294</v>
      </c>
    </row>
    <row r="73" spans="1:8" ht="13.5" customHeight="1" x14ac:dyDescent="0.2">
      <c r="A73" s="49"/>
      <c r="B73" s="52"/>
      <c r="C73" s="41" t="s">
        <v>115</v>
      </c>
      <c r="D73" s="36">
        <v>14404</v>
      </c>
      <c r="E73" s="36">
        <v>100</v>
      </c>
      <c r="F73" s="36">
        <v>6401.0969999999998</v>
      </c>
      <c r="G73" s="36">
        <v>100</v>
      </c>
      <c r="H73" s="36">
        <v>-55.560281866148294</v>
      </c>
    </row>
    <row r="74" spans="1:8" ht="13.5" customHeight="1" x14ac:dyDescent="0.2">
      <c r="A74" s="49"/>
      <c r="B74" s="52"/>
      <c r="C74" s="41" t="s">
        <v>116</v>
      </c>
      <c r="D74" s="36">
        <v>0</v>
      </c>
      <c r="E74" s="36">
        <v>0</v>
      </c>
      <c r="F74" s="36">
        <v>0</v>
      </c>
      <c r="G74" s="36">
        <v>0</v>
      </c>
      <c r="H74" s="36" t="s">
        <v>25</v>
      </c>
    </row>
    <row r="75" spans="1:8" ht="13.5" customHeight="1" x14ac:dyDescent="0.2">
      <c r="A75" s="49"/>
      <c r="B75" s="52"/>
      <c r="C75" s="41" t="s">
        <v>117</v>
      </c>
      <c r="D75" s="36">
        <v>0</v>
      </c>
      <c r="E75" s="36">
        <v>0</v>
      </c>
      <c r="F75" s="36">
        <v>0</v>
      </c>
      <c r="G75" s="36">
        <v>0</v>
      </c>
      <c r="H75" s="36" t="s">
        <v>25</v>
      </c>
    </row>
    <row r="76" spans="1:8" ht="13.5" customHeight="1" x14ac:dyDescent="0.2">
      <c r="A76" s="50"/>
      <c r="B76" s="52"/>
      <c r="C76" s="41" t="s">
        <v>118</v>
      </c>
      <c r="D76" s="36">
        <v>0</v>
      </c>
      <c r="E76" s="36">
        <v>0</v>
      </c>
      <c r="F76" s="36">
        <v>0</v>
      </c>
      <c r="G76" s="36">
        <v>0</v>
      </c>
      <c r="H76" s="36" t="s">
        <v>25</v>
      </c>
    </row>
    <row r="77" spans="1:8" s="3" customFormat="1" x14ac:dyDescent="0.2">
      <c r="A77" s="48">
        <v>15</v>
      </c>
      <c r="B77" s="52" t="s">
        <v>145</v>
      </c>
      <c r="C77" s="37" t="s">
        <v>114</v>
      </c>
      <c r="D77" s="36">
        <f>SUM(D78:D81)</f>
        <v>4848819.3</v>
      </c>
      <c r="E77" s="36">
        <f>SUM(E78:E81)</f>
        <v>100.00000000000001</v>
      </c>
      <c r="F77" s="36">
        <f>SUM(F78:F81)</f>
        <v>3369179.588</v>
      </c>
      <c r="G77" s="36">
        <f>SUM(G78:G81)</f>
        <v>100</v>
      </c>
      <c r="H77" s="36">
        <f>F77/D77*100-100</f>
        <v>-30.51546408421531</v>
      </c>
    </row>
    <row r="78" spans="1:8" s="3" customFormat="1" ht="34.5" customHeight="1" x14ac:dyDescent="0.2">
      <c r="A78" s="49"/>
      <c r="B78" s="52"/>
      <c r="C78" s="37" t="s">
        <v>115</v>
      </c>
      <c r="D78" s="36">
        <f>D8+D13+D18+D23+D28+D33+D38+D43+D48+D53+D58+D63+D68+D73</f>
        <v>2189682</v>
      </c>
      <c r="E78" s="36">
        <f>D78/D$77*100</f>
        <v>45.159076148702844</v>
      </c>
      <c r="F78" s="36">
        <f>F8+F13+F18+F23+F28+F33+F38+F43+F48+F53+F58+F63+F68+F73</f>
        <v>1663559.899</v>
      </c>
      <c r="G78" s="36">
        <f>F78/F$77*100</f>
        <v>49.37581555240029</v>
      </c>
      <c r="H78" s="36">
        <f t="shared" ref="H78:H81" si="0">F78/D78*100-100</f>
        <v>-24.027329128156509</v>
      </c>
    </row>
    <row r="79" spans="1:8" s="3" customFormat="1" x14ac:dyDescent="0.2">
      <c r="A79" s="49"/>
      <c r="B79" s="52"/>
      <c r="C79" s="37" t="s">
        <v>116</v>
      </c>
      <c r="D79" s="36">
        <f t="shared" ref="D79:F81" si="1">D9+D14+D19+D24+D29+D34+D39+D44+D49+D54+D59+D64+D69+D74</f>
        <v>370385</v>
      </c>
      <c r="E79" s="36">
        <f t="shared" ref="E79:G81" si="2">D79/D$77*100</f>
        <v>7.6386637052034505</v>
      </c>
      <c r="F79" s="36">
        <f t="shared" si="1"/>
        <v>285350.68000000005</v>
      </c>
      <c r="G79" s="36">
        <f t="shared" si="2"/>
        <v>8.4694410774757447</v>
      </c>
      <c r="H79" s="36">
        <f t="shared" si="0"/>
        <v>-22.958359544797972</v>
      </c>
    </row>
    <row r="80" spans="1:8" s="3" customFormat="1" x14ac:dyDescent="0.2">
      <c r="A80" s="49"/>
      <c r="B80" s="52"/>
      <c r="C80" s="37" t="s">
        <v>117</v>
      </c>
      <c r="D80" s="36">
        <f t="shared" si="1"/>
        <v>1926501</v>
      </c>
      <c r="E80" s="36">
        <f t="shared" si="2"/>
        <v>39.731342432166947</v>
      </c>
      <c r="F80" s="36">
        <f t="shared" si="1"/>
        <v>1219949.929</v>
      </c>
      <c r="G80" s="36">
        <f t="shared" si="2"/>
        <v>36.209109581011745</v>
      </c>
      <c r="H80" s="36">
        <f t="shared" si="0"/>
        <v>-36.675354489823775</v>
      </c>
    </row>
    <row r="81" spans="1:8" s="3" customFormat="1" x14ac:dyDescent="0.2">
      <c r="A81" s="50"/>
      <c r="B81" s="52"/>
      <c r="C81" s="37" t="s">
        <v>118</v>
      </c>
      <c r="D81" s="36">
        <f t="shared" si="1"/>
        <v>362251.30000000005</v>
      </c>
      <c r="E81" s="36">
        <f t="shared" si="2"/>
        <v>7.4709177139267711</v>
      </c>
      <c r="F81" s="36">
        <f t="shared" si="1"/>
        <v>200319.08</v>
      </c>
      <c r="G81" s="36">
        <f t="shared" si="2"/>
        <v>5.9456337891122226</v>
      </c>
      <c r="H81" s="36">
        <f t="shared" si="0"/>
        <v>-44.701625639438717</v>
      </c>
    </row>
    <row r="82" spans="1:8" x14ac:dyDescent="0.2">
      <c r="A82" s="16"/>
      <c r="B82" s="2"/>
      <c r="C82" s="2"/>
      <c r="D82" s="2"/>
      <c r="E82" s="2"/>
      <c r="F82" s="2"/>
      <c r="G82" s="2"/>
      <c r="H82" s="2"/>
    </row>
    <row r="83" spans="1:8" x14ac:dyDescent="0.2">
      <c r="A83" s="16"/>
      <c r="B83" s="2"/>
      <c r="C83" s="2"/>
      <c r="D83" s="2"/>
      <c r="E83" s="2"/>
      <c r="F83" s="2"/>
      <c r="G83" s="2"/>
      <c r="H83" s="2"/>
    </row>
    <row r="84" spans="1:8" x14ac:dyDescent="0.2">
      <c r="B84" s="2"/>
      <c r="C84" s="2"/>
      <c r="D84" s="2"/>
      <c r="E84" s="2"/>
      <c r="F84" s="2"/>
      <c r="G84" s="2"/>
      <c r="H84" s="2"/>
    </row>
    <row r="85" spans="1:8" x14ac:dyDescent="0.2">
      <c r="B85" s="2"/>
      <c r="C85" s="2"/>
      <c r="D85" s="2"/>
      <c r="E85" s="2"/>
      <c r="F85" s="2"/>
      <c r="G85" s="2"/>
      <c r="H85" s="2"/>
    </row>
    <row r="86" spans="1:8" x14ac:dyDescent="0.2">
      <c r="B86" s="2"/>
      <c r="C86" s="2"/>
      <c r="D86" s="2"/>
      <c r="E86" s="2"/>
      <c r="F86" s="2"/>
      <c r="G86" s="2"/>
      <c r="H86" s="2"/>
    </row>
    <row r="87" spans="1:8" x14ac:dyDescent="0.2">
      <c r="B87" s="2"/>
      <c r="C87" s="2"/>
      <c r="D87" s="2"/>
      <c r="E87" s="2"/>
      <c r="F87" s="2"/>
      <c r="G87" s="2"/>
      <c r="H87" s="2"/>
    </row>
    <row r="88" spans="1:8" x14ac:dyDescent="0.2">
      <c r="B88" s="2"/>
      <c r="C88" s="2"/>
      <c r="D88" s="2"/>
      <c r="E88" s="2"/>
      <c r="F88" s="2"/>
      <c r="G88" s="2"/>
      <c r="H88" s="2"/>
    </row>
    <row r="89" spans="1:8" x14ac:dyDescent="0.2">
      <c r="B89" s="2"/>
      <c r="C89" s="2"/>
      <c r="D89" s="2"/>
      <c r="E89" s="2"/>
      <c r="F89" s="2"/>
      <c r="G89" s="2"/>
      <c r="H89" s="2"/>
    </row>
    <row r="90" spans="1:8" x14ac:dyDescent="0.2">
      <c r="B90" s="2"/>
      <c r="C90" s="2"/>
      <c r="D90" s="2"/>
      <c r="E90" s="2"/>
      <c r="F90" s="2"/>
      <c r="G90" s="2"/>
      <c r="H90" s="2"/>
    </row>
    <row r="91" spans="1:8" x14ac:dyDescent="0.2">
      <c r="B91" s="2"/>
      <c r="C91" s="2"/>
      <c r="D91" s="2"/>
      <c r="E91" s="2"/>
      <c r="F91" s="2"/>
      <c r="G91" s="2"/>
      <c r="H91" s="2"/>
    </row>
  </sheetData>
  <mergeCells count="37">
    <mergeCell ref="A2:H2"/>
    <mergeCell ref="A4:A5"/>
    <mergeCell ref="B4:B5"/>
    <mergeCell ref="C4:C5"/>
    <mergeCell ref="D4:E4"/>
    <mergeCell ref="F4:G4"/>
    <mergeCell ref="H4:H5"/>
    <mergeCell ref="B47:B51"/>
    <mergeCell ref="B42:B46"/>
    <mergeCell ref="A52:A56"/>
    <mergeCell ref="B52:B56"/>
    <mergeCell ref="A62:A66"/>
    <mergeCell ref="A47:A51"/>
    <mergeCell ref="A42:A46"/>
    <mergeCell ref="B57:B61"/>
    <mergeCell ref="A72:A76"/>
    <mergeCell ref="B72:B76"/>
    <mergeCell ref="B62:B66"/>
    <mergeCell ref="A57:A61"/>
    <mergeCell ref="B77:B81"/>
    <mergeCell ref="A77:A81"/>
    <mergeCell ref="A67:A71"/>
    <mergeCell ref="B67:B71"/>
    <mergeCell ref="A17:A21"/>
    <mergeCell ref="B12:B16"/>
    <mergeCell ref="A7:A11"/>
    <mergeCell ref="A12:A16"/>
    <mergeCell ref="B37:B41"/>
    <mergeCell ref="B32:B36"/>
    <mergeCell ref="B7:B11"/>
    <mergeCell ref="A37:A41"/>
    <mergeCell ref="B22:B26"/>
    <mergeCell ref="A27:A31"/>
    <mergeCell ref="A32:A36"/>
    <mergeCell ref="A22:A26"/>
    <mergeCell ref="B27:B31"/>
    <mergeCell ref="B17:B21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  <rowBreaks count="1" manualBreakCount="1">
    <brk id="6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2</vt:lpstr>
      <vt:lpstr>форма 4</vt:lpstr>
      <vt:lpstr>'форма 2'!Заголовки_для_печати</vt:lpstr>
      <vt:lpstr>'форма 2'!Область_печати</vt:lpstr>
      <vt:lpstr>'форма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2020-11-20T12:02:21Z</cp:lastPrinted>
  <dcterms:created xsi:type="dcterms:W3CDTF">1996-10-08T23:32:33Z</dcterms:created>
  <dcterms:modified xsi:type="dcterms:W3CDTF">2020-11-23T13:01:20Z</dcterms:modified>
</cp:coreProperties>
</file>